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ssenlinea-my.sharepoint.com/personal/jcabelo_superate_gob_do/Documents/LIC. CABELO/RELACION DE PAGOS A PROVEDORES/"/>
    </mc:Choice>
  </mc:AlternateContent>
  <xr:revisionPtr revIDLastSave="22" documentId="8_{3B2E2EF7-AA4A-4EBE-AF6B-9F91316E5765}" xr6:coauthVersionLast="47" xr6:coauthVersionMax="47" xr10:uidLastSave="{F095CA4A-B9C9-4798-8379-D6EED001C2D1}"/>
  <bookViews>
    <workbookView xWindow="20370" yWindow="-120" windowWidth="29040" windowHeight="15720" xr2:uid="{F0262D7F-26B5-4C3B-BE63-A55CA4ED2358}"/>
  </bookViews>
  <sheets>
    <sheet name="DICIEMBRE 2025" sheetId="1" r:id="rId1"/>
  </sheets>
  <definedNames>
    <definedName name="_xlnm._FilterDatabase" localSheetId="0" hidden="1">'DICIEMBRE 2025'!$B$5:$J$120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9" i="1" l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6" i="1"/>
  <c r="D120" i="1" s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120" i="1" s="1"/>
</calcChain>
</file>

<file path=xl/sharedStrings.xml><?xml version="1.0" encoding="utf-8"?>
<sst xmlns="http://schemas.openxmlformats.org/spreadsheetml/2006/main" count="484" uniqueCount="267">
  <si>
    <r>
      <t xml:space="preserve">                          </t>
    </r>
    <r>
      <rPr>
        <b/>
        <sz val="12"/>
        <color theme="1"/>
        <rFont val="Calibri"/>
        <family val="2"/>
        <scheme val="minor"/>
      </rPr>
      <t xml:space="preserve">   RELACION DE PAGOS A PROVEEDORES 31 DE DICIEMBRE 2025</t>
    </r>
  </si>
  <si>
    <t>PROVEDOR</t>
  </si>
  <si>
    <t>CONCEPTO</t>
  </si>
  <si>
    <t xml:space="preserve">   MONTO FACTURADO </t>
  </si>
  <si>
    <t>FECHA FACTURA</t>
  </si>
  <si>
    <t xml:space="preserve">  FACTURA NCF </t>
  </si>
  <si>
    <t>FECHA FIN DE FACTURA</t>
  </si>
  <si>
    <t xml:space="preserve">     MONTO PAGADO </t>
  </si>
  <si>
    <t>MONTO PENDIENTE</t>
  </si>
  <si>
    <t>ESTADO</t>
  </si>
  <si>
    <t>ALGORITMO MARKETING DIGITAL &amp; COMUNICACION, SRL</t>
  </si>
  <si>
    <t>PAGO CONTRATACION DE SERVICIOS DE PUBLICIDAD EN MEDIOS DE COMUNICACION PARA EL POSICIONAMIENTO INSTITUCIONAL DE LA NUEVA DIRECCION DE DESARROLLO SOCIAL SUPERATE</t>
  </si>
  <si>
    <t>B1500000061</t>
  </si>
  <si>
    <t>COMPLETO</t>
  </si>
  <si>
    <t>ALTICE DOMINICANA, S.A.</t>
  </si>
  <si>
    <t xml:space="preserve">SERVICIO DE CLOUD Y FLOTAS DE LA ENTIDAD, CTA,90382991, PERIODO FACTURADO AL 24 DE NOVIEMBRE DE 2025 </t>
  </si>
  <si>
    <t>E450000020127</t>
  </si>
  <si>
    <t>SERVICIO DE INTERNET INALAMBRICO DE LA ENTIDAD CTA,89451417, CORRESPONDIENTE AL 24 DE NOVIEMBRE DE 2025</t>
  </si>
  <si>
    <t>E450000020122</t>
  </si>
  <si>
    <t xml:space="preserve">SERVICIO DE CLOUD Y FLOTAS DE LA ENTIDAD, CTA,90382991, PERIODO FACTURADO AL 24 DE DICIEMBRE DE 2025 </t>
  </si>
  <si>
    <t>E450000021069</t>
  </si>
  <si>
    <t>SERVICIO DE INTERNET INALAMBRICO DE LA ENTIDAD CTA,89451417, CORRESPONDIENTE AL 24 DE DICIEMBRE DE 2025</t>
  </si>
  <si>
    <t>E450000021064</t>
  </si>
  <si>
    <t>ANESTESIA T R, S,R,L,</t>
  </si>
  <si>
    <t>PAGO DE ALQUILER DE PARQUEO DE LA GUSTAVO MEJIA RICARD, CORRESPONDIENTE A SEPTIEMBRE DE 2025</t>
  </si>
  <si>
    <t>B1500000403</t>
  </si>
  <si>
    <t>PAGO DE ALQUILER DE PARQUEO DE LA GUSTAVO MEJIA RICARD, CORRESPONDIENTE A OCTUBRE DE 2025</t>
  </si>
  <si>
    <t>B1500000406</t>
  </si>
  <si>
    <t>PAGO DE ALQUILER DE PARQUEO DE LA GUSTAVO MEJIA RICARD, CORRESPONDIENTE A NOVIEMBRE DE 2025</t>
  </si>
  <si>
    <t>B1500000415</t>
  </si>
  <si>
    <t>PAGO DE ALQUILER DE PARQUEO DE LA GUSTAVO MEJIA RICARD, CORRESPONDIENTE A DICIEMBRE DE 2025</t>
  </si>
  <si>
    <t>B1500000420</t>
  </si>
  <si>
    <t xml:space="preserve">AYUNTAMIENTO DEL DISTRITO NACIONAL </t>
  </si>
  <si>
    <t>PAGO RECOLECCION RESIDUOS SOLIDOS EN LA OFICINA PRINCIPAL CORRESPONDIENTE AL MES DE DICIEMBRE 2025</t>
  </si>
  <si>
    <t>B1500068646</t>
  </si>
  <si>
    <t>BROCOLIK, SRL</t>
  </si>
  <si>
    <t>PAGO POR SERVICIO DE REFRIGERIOS PARA CAPACITACION Y REUNIONES DE LA INSTITUCION</t>
  </si>
  <si>
    <t>B1500000133</t>
  </si>
  <si>
    <t>CENTRO DE SERVICIOS PLAZA OLIMPICA SRL.</t>
  </si>
  <si>
    <t>SERVICIO DE LAVADO DE VEHICULO `PARA USO DE LA INSTITUCION</t>
  </si>
  <si>
    <t>B1500003408</t>
  </si>
  <si>
    <t>B1500003409</t>
  </si>
  <si>
    <t>B1500003410</t>
  </si>
  <si>
    <t>B1500003438</t>
  </si>
  <si>
    <t>CLICKTECK, SRL</t>
  </si>
  <si>
    <t>PAGO ADQUISICION DE TARJETAS DE MEMORIA MICRO SD PARA USO DE LA INSTITUCION.</t>
  </si>
  <si>
    <t>E450000000204</t>
  </si>
  <si>
    <t>PAGO ADQUISICION EQUIPOS TECNOLOGICOS PARA USO DE LA INSTITUCION.</t>
  </si>
  <si>
    <t>E450000000205</t>
  </si>
  <si>
    <t>COMPAÑÍA DOMINICANA DE TELEFONOS, S.A.</t>
  </si>
  <si>
    <t>SERVICIO INTERNET MOVIL NEGOCIO 10GB DE LA ENTIDAD, CORRESPONDIENTE A LA CUENTA NO. 719934842 DE FECHA 10 DE DICIEMBRE DE 2025</t>
  </si>
  <si>
    <t>E450000098120</t>
  </si>
  <si>
    <t>SERVICIO TELEFONICO ALAMBRICO DE LA ENTIDAD, CORRESPONDIENTE A LA CUENTA NO. 708921673 DE FECHA 10 DE DICIEMBRE DE 2025</t>
  </si>
  <si>
    <t>E450000098129</t>
  </si>
  <si>
    <t>SERVICIO DE NOTIFICACIONES BANCARIAS SMS A LOS BENEFICIARIOS BTH CUENTA 751816610 PERIODO DE FACTURACION 10 DE DICIEMBRE 2025</t>
  </si>
  <si>
    <t>E450000097072</t>
  </si>
  <si>
    <t>SERVICIO DE INTERNET MOVIL NEGOCIO DE LA ENTIDAD 10GB CORRESPONDIENTE A LA CTA.745507340 PERIODO 10 DE DICIEMBRE 2025</t>
  </si>
  <si>
    <t>E450000097017</t>
  </si>
  <si>
    <t>SERVICIO DE NOTIFICACIONES BANCARIAS SMS A LOS BENEFICIARIOS BTH CUENTA 751816610 PERIODO DE FACTURACION 27 DE DICIEMBRE 2025</t>
  </si>
  <si>
    <t>E450000099990</t>
  </si>
  <si>
    <t>SERVICIO DE INTERNET MOVIL NEGOCIO DE LA ENTIDAD 10GB CORRESPONDIENTE A LA CTA.745507340 PERIODO 27 DE DICIEMBRE 2025</t>
  </si>
  <si>
    <t>E450000099451</t>
  </si>
  <si>
    <t>CONSORCIO DE TARJETAS DOMINICANAS, S.A.</t>
  </si>
  <si>
    <t>PAGO SERVICIO DE RECARGA PASO RAPIDO PARA USO DE LA FLOTILLA VEHICULAR DE LA INSTITUCION</t>
  </si>
  <si>
    <t>B1500000662</t>
  </si>
  <si>
    <t>CONSTRUGOVA, SRL</t>
  </si>
  <si>
    <t>PAGO SERVICIO DE SUMINISTROS E INSTALACION DE PUERTAS DE EMERGENCIA CON CERRADURA PARA USO DE LA INSTITUCION</t>
  </si>
  <si>
    <t>B1500000002</t>
  </si>
  <si>
    <t>CORPORACION DEL ACUEDUCTO Y ALCANTARILLADO DE SANTO DOMINGO</t>
  </si>
  <si>
    <t>PAGO SUMINISTRO AGUA PARA EL EDIFICIO PRINCIPAL, POZO SUBTERRANEO Y PARQUEO DE LA INSTITUCION, SEPTIEMBRE, OCTUBRE Y NOVIEMBRE 2025</t>
  </si>
  <si>
    <t>E450000013682</t>
  </si>
  <si>
    <t>E450000013695</t>
  </si>
  <si>
    <t>E450000013702</t>
  </si>
  <si>
    <t>E450000015612</t>
  </si>
  <si>
    <t>E450000015625</t>
  </si>
  <si>
    <t>E450000015632</t>
  </si>
  <si>
    <t>E450000017540</t>
  </si>
  <si>
    <t>E450000017554</t>
  </si>
  <si>
    <t>E450000017561</t>
  </si>
  <si>
    <t xml:space="preserve">CORPORACION ESTATAL DE RADIO Y TELEVISION - CERTV </t>
  </si>
  <si>
    <t>PAGO DE PUBLICIDAD DE ACUERDO A LA LEY 134-03, CORRESPONDIENTE AL MES DE DICIEMBRE 2025</t>
  </si>
  <si>
    <t>B1500010142</t>
  </si>
  <si>
    <t>DIGO INTERACTIVE MEDIA NETWORK, SAS</t>
  </si>
  <si>
    <t>E450000000069</t>
  </si>
  <si>
    <t>ECO PETROLEO DOMINICANA, S.A. (ECOPETRODOM)</t>
  </si>
  <si>
    <t>ADQUISICION DE TICKETS DE COMBUSTIBLE PARA USO DE LA INSTITUCION</t>
  </si>
  <si>
    <t>E450000000596</t>
  </si>
  <si>
    <t>EDENORTE DOMINICANA, S.A.</t>
  </si>
  <si>
    <t>SERVICIO ELECTRICO CORRESPONDIENTE A LA DELEGACION LA VEGA NIC,8923720 DEL PERIODO 01/11/25-01/12/2025</t>
  </si>
  <si>
    <t>E450000095888</t>
  </si>
  <si>
    <t>SERVICIO ELECTRICO CORRESPONDIENTE A LA DELEGACION MONTECRISTI NIC,7232270 DEL PERIODO 01/11/25-01/12/2025</t>
  </si>
  <si>
    <t>E450000098103</t>
  </si>
  <si>
    <t>SERVICIO ELECTRICO CORRESPONDIENTE A LA DELEGACION VALVERDE MAO NIC,7393989 DEL PERIODO 01/11/25-01/12/2025</t>
  </si>
  <si>
    <t>E450000097844</t>
  </si>
  <si>
    <t>SERVICIO ELECTRICO CORRESPONDIENTE A LA DELEGACION DAJABONI NIC,7234189 DEL PERIODO 01/11/25-01/12/2025</t>
  </si>
  <si>
    <t>E450000099339</t>
  </si>
  <si>
    <t>EDESUR DOMINICANA, S.A.</t>
  </si>
  <si>
    <t>SERVICIO ELECTRICO CORRESPONDIENTE A LA DELEGACION R. NIC, 5876405 BETANCOURT DEL PERIODO 11/09/25-11/10/25</t>
  </si>
  <si>
    <t>31/11/2025</t>
  </si>
  <si>
    <t>E450000074357</t>
  </si>
  <si>
    <t>SERVICIO ELECTRICO CORRESPONDIENTE A LA DELEGACION HERRERA NIC 6156318 PERIODO PERIODO 10/09/25-10/10/25</t>
  </si>
  <si>
    <t>E450000074359</t>
  </si>
  <si>
    <t>SERVICIO ELECTRICO CORRESPONDIENTE A LA DELEGACION PARQUEO GUSTAVO MIC, 6018891BETANCOURT DEL PERIODO 16/09/25-17/10/25</t>
  </si>
  <si>
    <t>E450000074358</t>
  </si>
  <si>
    <t>SERVICIO ELECTRICO CORRESPONDIENTE A LA DELEGACION SAN JUAN NIC 5827434 PERIODO 03/09/25-03/10/25</t>
  </si>
  <si>
    <t>E450000074360</t>
  </si>
  <si>
    <t>SERVICIO ELECTRICO CORRESPONDIENTE A LA DELEGACION BARAHONA NIC 6646703 PERIODO PERIODO 04/09/25-04/10/25</t>
  </si>
  <si>
    <t>E450000074362</t>
  </si>
  <si>
    <t>SERVICIO ELECTRICO CORRESPONDIENTE A LA DELEGACION DUVERGER NIC, 6359360 DEL PERIODO 02/09/25-02/10/25</t>
  </si>
  <si>
    <t>E450000074363</t>
  </si>
  <si>
    <t>SERVICIO ELECTRICO CORRESPONDIENTE A LA DELEGACION PEDERNALES NIC 6955631 PERIODO 10/09/25-11/10/25</t>
  </si>
  <si>
    <t>E450000074364</t>
  </si>
  <si>
    <t>SERVICIO ELECTRICO CORRESPONDIENTE A LA DELEGACION ELIAS PIÑA NIC, 6361618 DEL PERIODO 02/09/25-02/10/25</t>
  </si>
  <si>
    <t>E450000074361</t>
  </si>
  <si>
    <t>EDITORA DEL CARIBE, C POR A</t>
  </si>
  <si>
    <t>B1500006751</t>
  </si>
  <si>
    <t xml:space="preserve">ELADIO DE JESUS CAPELLAN B, </t>
  </si>
  <si>
    <t>ALQUILER LOCAL DELEGACION PROVINCIA LA VEGA, CORRESPONDIENTE AL MES DE SEPTIEMBRE 2025</t>
  </si>
  <si>
    <t>B1500000044</t>
  </si>
  <si>
    <t>ALQUILER LOCAL DELEGACION PROVINCIA LA VEGA, CORRESPONDIENTE AL MES DE OCTUBRE 2025</t>
  </si>
  <si>
    <t>B1500000045</t>
  </si>
  <si>
    <t>ALQUILER LOCAL DELEGACION PROVINCIA LA VEGA, CORRESPONDIENTE AL MES DE NOVIEMBRE 2025</t>
  </si>
  <si>
    <t>B1500000046</t>
  </si>
  <si>
    <t>ALQUILER LOCAL DELEGACION PROVINCIA LA VEGA, CORRESPONDIENTE AL MES DE DICIEMBRE 2025</t>
  </si>
  <si>
    <t>B1500000047</t>
  </si>
  <si>
    <t>EMPRESA DISTRIBUIDORA DE ELECTRICIDAD DEL ESTE, S.A.</t>
  </si>
  <si>
    <t>SERVICIO ELECTRICO DE LA DELEGACION EL SEIBO,NIC 2294642 CORRESPONDIENTE AL PERIODO 18/10/2025 AL 18/11/2025</t>
  </si>
  <si>
    <t>E450000061171</t>
  </si>
  <si>
    <t>SERVICIO ELECTRICO DE LA DELEGACION SAN PEDRO DE MACORIS,NIC 3894393 CORRESPONDIENTE AL PERIODO 18/10/2025 AL 18/11/2025</t>
  </si>
  <si>
    <t>E450000060678</t>
  </si>
  <si>
    <t>SERVICIO ELECTRICO DE LA DELEGACION  ROMANA NIC,3660225 CORRESPONDIENTE AL PERIODO 18/10/2025 AL 18/11/2025</t>
  </si>
  <si>
    <t>E450000062732</t>
  </si>
  <si>
    <t>ESTRELA TELECOM, SRL</t>
  </si>
  <si>
    <t>PAGO INTERNET SIMETRICO DE 200MBPS, DICIEMBRE 2025</t>
  </si>
  <si>
    <t>B1500000927</t>
  </si>
  <si>
    <t>PAGO SERVICIO DE USO DE SERVIDORES EN NUBE, CLOUD SECURITY, SERVICIOS ADMDOS Y SOPORTE PARA SERVICIOS EN NUBE, CORRESPONDIENTE A DICIEMBRE 2025</t>
  </si>
  <si>
    <t>B1500000922</t>
  </si>
  <si>
    <t>EV COLOR GROUP SRL,</t>
  </si>
  <si>
    <t xml:space="preserve">SERVICIOS DE PEN TESTING DE CAJA BLANCA Y Y CAJA NEGRA PARA LA INSTITUCION </t>
  </si>
  <si>
    <t>B1500000290</t>
  </si>
  <si>
    <t>GEOMATICA DEL CARIBE CONSTRUCTORA, GEDC, SRL</t>
  </si>
  <si>
    <t>PAGO SERVICIO MANTENIMIENTO PREVENTIVO DE BOMBA HIDRAULICA DE LA INSTITUCION.</t>
  </si>
  <si>
    <t>B1500000159</t>
  </si>
  <si>
    <t>PAGO DE SUMINISTRO E INSTALACION DE BOMBA HIDRAULICA PARA USO DE LA INSTITUCION.</t>
  </si>
  <si>
    <t>B1500000160</t>
  </si>
  <si>
    <t>GREEN LOVE, SRL</t>
  </si>
  <si>
    <t>PAGO DE GESTION DE RESIDUOS SOLIDOS RECICLABLES DE LA INSTITUCION, DICIEMBRE 2025</t>
  </si>
  <si>
    <t>B1500000644</t>
  </si>
  <si>
    <t>GRUPO ALASKA, SA.</t>
  </si>
  <si>
    <t>ADUISICION DE AGUA PURIFICADA, PARA USO DE LA INSTITUCION,</t>
  </si>
  <si>
    <t>E450000002741</t>
  </si>
  <si>
    <t>E450000002747</t>
  </si>
  <si>
    <t>E450000002744</t>
  </si>
  <si>
    <t>E450000002749</t>
  </si>
  <si>
    <t>GTG INDUSTRIAL</t>
  </si>
  <si>
    <t>PAGO ADQUISICION DE MISCELANEOS Y MATERIALES DE LIMPIEZA PARA USO DE LA INSTITUCION</t>
  </si>
  <si>
    <t>E450000000040</t>
  </si>
  <si>
    <t>INMOBILIARIA E INVERSIONES ANABEL, SRL.</t>
  </si>
  <si>
    <t>PAGO DE ALQUILER DE LOCAL DE LA DELEGACION HERRERA, CORRESPONDIENTE AL MES DE SEPTIEMBRE DE 2025</t>
  </si>
  <si>
    <t>B1500000629</t>
  </si>
  <si>
    <t>PAGO DE ALQUILER DE LOCAL DE LA DELEGACION HERRERA, CORRESPONDIENTE AL MES DE OCTUBRE DE 2025</t>
  </si>
  <si>
    <t>B1500000640</t>
  </si>
  <si>
    <t>PAGO DE ALQUILER DE LOCAL DE LA DELEGACION HERRERA, CORRESPONDIENTE AL MES DE NOVIEMBRE DE 2025</t>
  </si>
  <si>
    <t>B1500000653</t>
  </si>
  <si>
    <t>PAGO DE ALQUILER DE LOCAL DE LA DELEGACION HERRERA, CORRESPONDIENTE AL MES DE DICIEMBRE DE 2025</t>
  </si>
  <si>
    <t>B1500000664</t>
  </si>
  <si>
    <t>INVERSIONES SM, SA</t>
  </si>
  <si>
    <t>COMPROMISO CONTRATO PARA PAGO DE ALQUILER DESDE 30/01/2025 AL 30/12/2025.</t>
  </si>
  <si>
    <t>B1500000339</t>
  </si>
  <si>
    <t>IQTEK SOLUTIONS, SRL</t>
  </si>
  <si>
    <t>PAGO SERVICIO DE GESTION DE CIBERSEGURIDAD PARA DEPARTAMENTO DE TECNOLOGIA.</t>
  </si>
  <si>
    <t>E450000000180</t>
  </si>
  <si>
    <t>PAGO SERVICIO DE CONTINUIDAD Y COPIAS DE SEGURIDAD PARA EL DEPARTAMENTO DE TECNOLOGIA.</t>
  </si>
  <si>
    <t>E450000000181</t>
  </si>
  <si>
    <t>PAGO DE SERVICIO DE MONITOREO Y ALERTAS DE CIBERSEGURIDAD PARA EL DEPARTAMENTO DE TECNOLOGIA.</t>
  </si>
  <si>
    <t>E450000000179</t>
  </si>
  <si>
    <t>JOSE EUGENIO PEREZ GELL</t>
  </si>
  <si>
    <t>PREVISION ALQUILER DEL LOCAL DE LA DELEGACION DE INDEPENDENCIA, DESDE EL 30-8-2025 HASTA EL 30-12-2025</t>
  </si>
  <si>
    <t>JUAN ALBERTO RODRIGUEZ MERIÑO</t>
  </si>
  <si>
    <t>PAGO POR SERVICIO DE CAPACITACION DE CICLO FORMATIVO GESTION INTEGRAL DE LAS FINANZAS PUBLICAS.</t>
  </si>
  <si>
    <t>B1500000022</t>
  </si>
  <si>
    <t>KYODOM SRL</t>
  </si>
  <si>
    <t>PAGO ADQUISICION DE TONER PARA USO DE LA INSTITUCION</t>
  </si>
  <si>
    <t>B1500000516</t>
  </si>
  <si>
    <t>OFISOL SUMINISTROS Y SERVICIOS, EIRL</t>
  </si>
  <si>
    <t>PAGO ADQUISICION DE MATERIALES GASTABLES DE OFICINA PARA USO DE LA INSTITUCION</t>
  </si>
  <si>
    <t>E45000000007</t>
  </si>
  <si>
    <t>M&amp;R INSULAR GROUP (IGROUP), SRL</t>
  </si>
  <si>
    <t>PAGO ADQUISICION DE MATERIALES DE LIMPIEZA PARA USO DE LA INSTITUCION</t>
  </si>
  <si>
    <t>B1500000226</t>
  </si>
  <si>
    <t>NURYS LUISA OLIVERO PEREZ</t>
  </si>
  <si>
    <t>PREVISION ALQUILER DEL LOCAL DE LA DELEGACION DE BARAHONA, DESDE EL 30-8-2025 HASTA EL 30-12-2025</t>
  </si>
  <si>
    <t>B1500000113</t>
  </si>
  <si>
    <t>PREVENIR, PROTEGER Y SERVIR</t>
  </si>
  <si>
    <t>SERVICIO DE FUMIGACION PARA SANTO DOMINGO Y REGION SUR CORRESPONDIENTE AL MES DE OCTUBRE DE 2025</t>
  </si>
  <si>
    <t>B1500000781</t>
  </si>
  <si>
    <t>SERVICIO DE FUMIGACION PARA SANTO DOMINGO Y REGION SUR CORRESPONDIENTE AL MES DE NOVIEMBRE DE 2025</t>
  </si>
  <si>
    <t>B1500000795</t>
  </si>
  <si>
    <t>SERVICIO DE FUMIGACION REALIZADO EN LA ZONA NORTE, CORRESPONDIENTE AL MES DE OCTUBRE DE 2025</t>
  </si>
  <si>
    <t>B1500000782</t>
  </si>
  <si>
    <t>SERVICIO DE FUMIGACION REALIZADO EN LA ZONA NORTE, CORRESPONDIENTE AL MES DE NOVIEMBRE DE 2025</t>
  </si>
  <si>
    <t>B1500000794</t>
  </si>
  <si>
    <t>SERVICIO DE FUMIGACION PARA SANTO DOMINGO Y REGION ESTE CORRESPONDIENTE AL MES DE NOVIEMBRE DE 2025</t>
  </si>
  <si>
    <t>B1500000793</t>
  </si>
  <si>
    <t>SERVICIO DE FUMIGACION PARA SANTO DOMINGO Y REGION ESTE CORRESPONDIENTE AL MES DE OCTUBRE DE 2025</t>
  </si>
  <si>
    <t>B1500000780</t>
  </si>
  <si>
    <t>PPS PEST PROTECT SOLUTIONS, SRL</t>
  </si>
  <si>
    <t>PAGO SERVICIO DE FUMIGACION EN LAS DISTINTAS DELEGACIONES DE SANTO DOMINGO Y ZONA ESTE DEL PAIS</t>
  </si>
  <si>
    <t>B1500000804</t>
  </si>
  <si>
    <t>PAGO SERVICIO DE FUMIGACION EN LAS DISTINTAS DELEGACIONES DE LA REGION SUR DEL PAIS, DICIEMBRE 2025</t>
  </si>
  <si>
    <t>B1500000806</t>
  </si>
  <si>
    <t>SERVICIO DE FUMIGACION REALIZADO EN LA ZONA NORTE, CORRESPONDIENTE AL MES DE DICIEMBRE DE 2025</t>
  </si>
  <si>
    <t>B1500000805</t>
  </si>
  <si>
    <t>PUNTOS ENCONTRADOS J, PEREZ, SRL</t>
  </si>
  <si>
    <t>B1500000135</t>
  </si>
  <si>
    <t>RADIO CADENA COMERCIAL, SRL</t>
  </si>
  <si>
    <t>E450000000077</t>
  </si>
  <si>
    <t>SHUTTER QUISQUEYANOS, SRL</t>
  </si>
  <si>
    <t>PAGO SERVICIO DE MANTENIMIENTO DE LOS SHUTTERS PARA USO DE LA INSTITUCION.</t>
  </si>
  <si>
    <t>B1500000068</t>
  </si>
  <si>
    <t>TECNAS C POR A</t>
  </si>
  <si>
    <t>PAGO SERVICIO DE REEMPLAZO DE ROLLO Y FRENOS DE BANDA DEL ASCENSOR DE LA INSTITUCION.</t>
  </si>
  <si>
    <t>E450000000095</t>
  </si>
  <si>
    <t>PAGO DE SERVICIO DE MANTENIMIENTO PREVENTIVO ASCENSOR.</t>
  </si>
  <si>
    <t>23/12/202</t>
  </si>
  <si>
    <t>E450000000112</t>
  </si>
  <si>
    <t xml:space="preserve">TRANSPORTE BLANCO, S, A, </t>
  </si>
  <si>
    <t xml:space="preserve">SERVICIO DE TRANSPORTE DE CONTINGENCIA PARA ENVIO DE VALIJAS, BULTO Y MOBILIARIOS A TODAS LAS DELEGACIONES A NIVEL NACIONAL. </t>
  </si>
  <si>
    <t>E450000000001</t>
  </si>
  <si>
    <t>E450000000003</t>
  </si>
  <si>
    <t>E450000000005</t>
  </si>
  <si>
    <t xml:space="preserve">UNIVERSIDAD AUTONOMA DE SANTO DOMINGO </t>
  </si>
  <si>
    <t>MAESTRIA EN ALTA GERENCIA DE GIPSY MASSIEL PACHANO TORRERO 2024-2026</t>
  </si>
  <si>
    <t>B1500003439</t>
  </si>
  <si>
    <t>PAGO MODULO #6 DEE MAESTRIA GESTION DE RECURSOS HUMANOS A JOHAIRY DELINA PIETRERA VERAS</t>
  </si>
  <si>
    <t>UXMAL COMERCIAL, SRL</t>
  </si>
  <si>
    <t>PAGO ADQUISICION DE SISTEMA DE CONTROL DE ACCESO PARA PUERTAS DE LA INSTITUCION.</t>
  </si>
  <si>
    <t>E450000000073</t>
  </si>
  <si>
    <t>PAGO ADQUISICION DE SISTEMA DE CONTROL DE ACCESO PARA PUERTAS DE CUIDADOS</t>
  </si>
  <si>
    <t>E450000000072</t>
  </si>
  <si>
    <t>VIAMAR, S.A.</t>
  </si>
  <si>
    <t>PAGO ADQISICION DE MOTOR DIESEL PARA CAMIONETA DE LA INSTITUCION</t>
  </si>
  <si>
    <t>E450000008938</t>
  </si>
  <si>
    <t>WIRELESS SOLUTIONS DOMINICANA WSD, SRL</t>
  </si>
  <si>
    <t>PAGO SERVICIO DE INTERNET SIMETRICO DE 200 MBPS, Y ENLACE PUNTO P2P VIA FIBRA OPTICA, CORRESPONDIENTE A SEPTIEMBRE 2026</t>
  </si>
  <si>
    <t>E450000000015</t>
  </si>
  <si>
    <t>PAGO SERVICIO DE INTERNET SIMETRICO DE 200 MBPS, Y ENLACE PUNTO P2P VIA FIBRA OPTICA, CORRESPONDIENTE A SEPTIEMBRE 2027</t>
  </si>
  <si>
    <t>E450000000016</t>
  </si>
  <si>
    <t>RELACIONADO AL SERVICIO DE ENLACE PUNTO A PUNTO (P2P) VIA FIBRA OPTICA DE LA ENTIDAD, CORRESPONDIENTE A LOS MESES DE NOVIEMBRE DE 2025</t>
  </si>
  <si>
    <t>E450000000031</t>
  </si>
  <si>
    <t>E450000000032</t>
  </si>
  <si>
    <t>RELACIONADO AL SERVICIO DE ENLACE PUNTO A PUNTO (P2P) VIA FIBRA OPTICA DE LA ENTIDAD, CORRESPONDIENTE AL MES DE OCTUBRE DE 2025</t>
  </si>
  <si>
    <t>E450000000028</t>
  </si>
  <si>
    <t>E450000000029</t>
  </si>
  <si>
    <t>RELACIONADO AL SERVICIO DE ENLACE PUNTO A PUNTO (P2P) VIA FIBRA OPTICA DE LA ENTIDAD, CORRESPONDIENTE AL MES DE DICIEMBRE DE 2025</t>
  </si>
  <si>
    <t>E450000000041</t>
  </si>
  <si>
    <t>E450000000042</t>
  </si>
  <si>
    <t>RELACIONADO SUSCRIPCION ANUAL LICENCIA FORTIMAL CLOUD GATEWAY,CORRESPONDIENTE AL CORTE 19/11/2025 AL18/11/2025</t>
  </si>
  <si>
    <t>PREPARADO POR:___________________________</t>
  </si>
  <si>
    <t>AUTORIZADO POR ____________________</t>
  </si>
  <si>
    <t>JENNY CABELO MARTINEZ</t>
  </si>
  <si>
    <t>CARLOS RICARDO</t>
  </si>
  <si>
    <t>CONTADORA SECION TESORERIA</t>
  </si>
  <si>
    <t>DIRECTOR FINANCIERO Y  ADMINISTRATIVO</t>
  </si>
  <si>
    <t xml:space="preserve">            REVISADO POR:______________________</t>
  </si>
  <si>
    <t xml:space="preserve">            ROSA MERCEDES OVAL</t>
  </si>
  <si>
    <t xml:space="preserve">            ENCARGADA SECCION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</si>
</sst>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 "/>
    </font>
    <font>
      <sz val="11"/>
      <color theme="1"/>
      <name val="Calibri "/>
    </font>
    <font>
      <b/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2" applyNumberFormat="1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14" fontId="5" fillId="3" borderId="1" xfId="0" applyNumberFormat="1" applyFont="1" applyFill="1" applyBorder="1"/>
    <xf numFmtId="44" fontId="4" fillId="0" borderId="1" xfId="0" applyNumberFormat="1" applyFont="1" applyBorder="1" applyAlignment="1">
      <alignment vertical="center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6" fillId="0" borderId="0" xfId="2" applyFont="1"/>
    <xf numFmtId="43" fontId="6" fillId="0" borderId="0" xfId="1" applyFont="1"/>
    <xf numFmtId="0" fontId="0" fillId="0" borderId="0" xfId="0" applyAlignment="1">
      <alignment horizontal="left"/>
    </xf>
    <xf numFmtId="43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52EC.158C7E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4358706</xdr:colOff>
      <xdr:row>0</xdr:row>
      <xdr:rowOff>95249</xdr:rowOff>
    </xdr:from>
    <xdr:to>
      <xdr:col>4</xdr:col>
      <xdr:colOff>80960</xdr:colOff>
      <xdr:row>1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8C7549-1F5B-4DE3-A204-C1258BDD2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856" y="95249"/>
          <a:ext cx="3799454" cy="97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929F-A93E-450A-81BA-7DB60C5F7636}">
  <dimension ref="B1:J126"/>
  <sheetViews>
    <sheetView tabSelected="1" topLeftCell="A105" zoomScale="80" zoomScaleNormal="80" workbookViewId="0">
      <selection activeCell="C129" sqref="C129"/>
    </sheetView>
  </sheetViews>
  <sheetFormatPr baseColWidth="10" defaultRowHeight="15"/>
  <cols>
    <col min="2" max="2" width="58" customWidth="1"/>
    <col min="3" max="3" width="100.28515625" customWidth="1"/>
    <col min="4" max="4" width="20.85546875" customWidth="1"/>
    <col min="5" max="5" width="16.42578125" customWidth="1"/>
    <col min="6" max="6" width="17.7109375" customWidth="1"/>
    <col min="7" max="7" width="17.5703125" customWidth="1"/>
    <col min="8" max="8" width="19.5703125" customWidth="1"/>
    <col min="9" max="9" width="17.42578125" customWidth="1"/>
    <col min="10" max="10" width="16" style="1" customWidth="1"/>
  </cols>
  <sheetData>
    <row r="1" spans="2:10" s="1" customFormat="1" ht="74.25" customHeight="1"/>
    <row r="2" spans="2:10" s="1" customFormat="1"/>
    <row r="3" spans="2:10" s="1" customFormat="1" ht="15.75">
      <c r="B3" s="18" t="s">
        <v>0</v>
      </c>
      <c r="C3" s="18"/>
      <c r="D3" s="18"/>
      <c r="E3" s="18"/>
      <c r="F3" s="18"/>
      <c r="G3" s="18"/>
      <c r="H3" s="18"/>
      <c r="I3" s="18"/>
      <c r="J3" s="18"/>
    </row>
    <row r="4" spans="2:10" ht="2.25" customHeight="1"/>
    <row r="5" spans="2:10" ht="30" customHeight="1">
      <c r="B5" s="2" t="s">
        <v>1</v>
      </c>
      <c r="C5" s="2" t="s">
        <v>2</v>
      </c>
      <c r="D5" s="3" t="s">
        <v>3</v>
      </c>
      <c r="E5" s="2" t="s">
        <v>4</v>
      </c>
      <c r="F5" s="2" t="s">
        <v>5</v>
      </c>
      <c r="G5" s="2" t="s">
        <v>6</v>
      </c>
      <c r="H5" s="3" t="s">
        <v>7</v>
      </c>
      <c r="I5" s="2" t="s">
        <v>8</v>
      </c>
      <c r="J5" s="2" t="s">
        <v>9</v>
      </c>
    </row>
    <row r="6" spans="2:10" ht="43.5" customHeight="1">
      <c r="B6" s="4" t="s">
        <v>10</v>
      </c>
      <c r="C6" s="4" t="s">
        <v>11</v>
      </c>
      <c r="D6" s="5">
        <v>354000</v>
      </c>
      <c r="E6" s="6">
        <v>45992</v>
      </c>
      <c r="F6" s="7" t="s">
        <v>12</v>
      </c>
      <c r="G6" s="8">
        <v>45662</v>
      </c>
      <c r="H6" s="9">
        <f>+D6</f>
        <v>354000</v>
      </c>
      <c r="I6" s="10">
        <v>0</v>
      </c>
      <c r="J6" s="11" t="s">
        <v>13</v>
      </c>
    </row>
    <row r="7" spans="2:10" ht="34.5" customHeight="1">
      <c r="B7" s="4" t="s">
        <v>14</v>
      </c>
      <c r="C7" s="4" t="s">
        <v>15</v>
      </c>
      <c r="D7" s="5">
        <v>1582223.37</v>
      </c>
      <c r="E7" s="6">
        <v>45985</v>
      </c>
      <c r="F7" s="7" t="s">
        <v>16</v>
      </c>
      <c r="G7" s="8">
        <v>46015</v>
      </c>
      <c r="H7" s="9">
        <f t="shared" ref="H7:H70" si="0">+D7</f>
        <v>1582223.37</v>
      </c>
      <c r="I7" s="10">
        <v>0</v>
      </c>
      <c r="J7" s="11" t="s">
        <v>13</v>
      </c>
    </row>
    <row r="8" spans="2:10" ht="35.25" customHeight="1">
      <c r="B8" s="4" t="s">
        <v>14</v>
      </c>
      <c r="C8" s="4" t="s">
        <v>17</v>
      </c>
      <c r="D8" s="5">
        <v>54812.22</v>
      </c>
      <c r="E8" s="6">
        <v>45985</v>
      </c>
      <c r="F8" s="7" t="s">
        <v>18</v>
      </c>
      <c r="G8" s="8">
        <v>46015</v>
      </c>
      <c r="H8" s="9">
        <f t="shared" si="0"/>
        <v>54812.22</v>
      </c>
      <c r="I8" s="10">
        <v>0</v>
      </c>
      <c r="J8" s="11" t="s">
        <v>13</v>
      </c>
    </row>
    <row r="9" spans="2:10" ht="31.5" customHeight="1">
      <c r="B9" s="4" t="s">
        <v>14</v>
      </c>
      <c r="C9" s="4" t="s">
        <v>19</v>
      </c>
      <c r="D9" s="5">
        <v>1568373.5</v>
      </c>
      <c r="E9" s="6">
        <v>46015</v>
      </c>
      <c r="F9" s="7" t="s">
        <v>20</v>
      </c>
      <c r="G9" s="8">
        <v>46046</v>
      </c>
      <c r="H9" s="9">
        <f t="shared" si="0"/>
        <v>1568373.5</v>
      </c>
      <c r="I9" s="10">
        <v>0</v>
      </c>
      <c r="J9" s="11" t="s">
        <v>13</v>
      </c>
    </row>
    <row r="10" spans="2:10" ht="34.5" customHeight="1">
      <c r="B10" s="4" t="s">
        <v>14</v>
      </c>
      <c r="C10" s="4" t="s">
        <v>21</v>
      </c>
      <c r="D10" s="5">
        <v>54812.22</v>
      </c>
      <c r="E10" s="6">
        <v>46015</v>
      </c>
      <c r="F10" s="7" t="s">
        <v>22</v>
      </c>
      <c r="G10" s="8">
        <v>46046</v>
      </c>
      <c r="H10" s="9">
        <f t="shared" si="0"/>
        <v>54812.22</v>
      </c>
      <c r="I10" s="10"/>
      <c r="J10" s="11" t="s">
        <v>13</v>
      </c>
    </row>
    <row r="11" spans="2:10" ht="34.5" customHeight="1">
      <c r="B11" s="4" t="s">
        <v>23</v>
      </c>
      <c r="C11" s="4" t="s">
        <v>24</v>
      </c>
      <c r="D11" s="5">
        <v>215954.24</v>
      </c>
      <c r="E11" s="6">
        <v>45910</v>
      </c>
      <c r="F11" s="7" t="s">
        <v>25</v>
      </c>
      <c r="G11" s="8">
        <v>46045</v>
      </c>
      <c r="H11" s="9">
        <f t="shared" si="0"/>
        <v>215954.24</v>
      </c>
      <c r="I11" s="10">
        <v>0</v>
      </c>
      <c r="J11" s="11" t="s">
        <v>13</v>
      </c>
    </row>
    <row r="12" spans="2:10" ht="33.75" customHeight="1">
      <c r="B12" s="4" t="s">
        <v>23</v>
      </c>
      <c r="C12" s="4" t="s">
        <v>26</v>
      </c>
      <c r="D12" s="5">
        <v>215954.24</v>
      </c>
      <c r="E12" s="6">
        <v>45932</v>
      </c>
      <c r="F12" s="7" t="s">
        <v>27</v>
      </c>
      <c r="G12" s="8">
        <v>46045</v>
      </c>
      <c r="H12" s="9">
        <f t="shared" si="0"/>
        <v>215954.24</v>
      </c>
      <c r="I12" s="10">
        <v>0</v>
      </c>
      <c r="J12" s="11" t="s">
        <v>13</v>
      </c>
    </row>
    <row r="13" spans="2:10" ht="35.25" customHeight="1">
      <c r="B13" s="4" t="s">
        <v>23</v>
      </c>
      <c r="C13" s="4" t="s">
        <v>28</v>
      </c>
      <c r="D13" s="5">
        <v>215954.24</v>
      </c>
      <c r="E13" s="6">
        <v>45964</v>
      </c>
      <c r="F13" s="7" t="s">
        <v>29</v>
      </c>
      <c r="G13" s="8">
        <v>46045</v>
      </c>
      <c r="H13" s="9">
        <f t="shared" si="0"/>
        <v>215954.24</v>
      </c>
      <c r="I13" s="10">
        <v>0</v>
      </c>
      <c r="J13" s="11" t="s">
        <v>13</v>
      </c>
    </row>
    <row r="14" spans="2:10" ht="33.75" customHeight="1">
      <c r="B14" s="4" t="s">
        <v>23</v>
      </c>
      <c r="C14" s="4" t="s">
        <v>30</v>
      </c>
      <c r="D14" s="5">
        <v>215954.24</v>
      </c>
      <c r="E14" s="6">
        <v>45993</v>
      </c>
      <c r="F14" s="7" t="s">
        <v>31</v>
      </c>
      <c r="G14" s="8">
        <v>45680</v>
      </c>
      <c r="H14" s="9">
        <f t="shared" si="0"/>
        <v>215954.24</v>
      </c>
      <c r="I14" s="10">
        <v>0</v>
      </c>
      <c r="J14" s="11" t="s">
        <v>13</v>
      </c>
    </row>
    <row r="15" spans="2:10" ht="36.75" customHeight="1">
      <c r="B15" s="4" t="s">
        <v>32</v>
      </c>
      <c r="C15" s="4" t="s">
        <v>33</v>
      </c>
      <c r="D15" s="5">
        <v>1479</v>
      </c>
      <c r="E15" s="6">
        <v>45992</v>
      </c>
      <c r="F15" s="7" t="s">
        <v>34</v>
      </c>
      <c r="G15" s="8">
        <v>46032</v>
      </c>
      <c r="H15" s="9">
        <f t="shared" si="0"/>
        <v>1479</v>
      </c>
      <c r="I15" s="10">
        <v>0</v>
      </c>
      <c r="J15" s="11" t="s">
        <v>13</v>
      </c>
    </row>
    <row r="16" spans="2:10" ht="28.5" customHeight="1">
      <c r="B16" s="4" t="s">
        <v>35</v>
      </c>
      <c r="C16" s="4" t="s">
        <v>36</v>
      </c>
      <c r="D16" s="5">
        <v>26550</v>
      </c>
      <c r="E16" s="6">
        <v>45981</v>
      </c>
      <c r="F16" s="7" t="s">
        <v>37</v>
      </c>
      <c r="G16" s="8">
        <v>46011</v>
      </c>
      <c r="H16" s="9">
        <f t="shared" si="0"/>
        <v>26550</v>
      </c>
      <c r="I16" s="10">
        <v>0</v>
      </c>
      <c r="J16" s="11" t="s">
        <v>13</v>
      </c>
    </row>
    <row r="17" spans="2:10" ht="28.5" customHeight="1">
      <c r="B17" s="4" t="s">
        <v>38</v>
      </c>
      <c r="C17" s="4" t="s">
        <v>39</v>
      </c>
      <c r="D17" s="5">
        <v>9800.0400000000009</v>
      </c>
      <c r="E17" s="6">
        <v>45960</v>
      </c>
      <c r="F17" s="7" t="s">
        <v>40</v>
      </c>
      <c r="G17" s="8">
        <v>46038</v>
      </c>
      <c r="H17" s="9">
        <f t="shared" si="0"/>
        <v>9800.0400000000009</v>
      </c>
      <c r="I17" s="10">
        <v>0</v>
      </c>
      <c r="J17" s="11" t="s">
        <v>13</v>
      </c>
    </row>
    <row r="18" spans="2:10" ht="28.5" customHeight="1">
      <c r="B18" s="4" t="s">
        <v>38</v>
      </c>
      <c r="C18" s="4" t="s">
        <v>39</v>
      </c>
      <c r="D18" s="5">
        <v>16107</v>
      </c>
      <c r="E18" s="6">
        <v>45960</v>
      </c>
      <c r="F18" s="7" t="s">
        <v>41</v>
      </c>
      <c r="G18" s="8">
        <v>46038</v>
      </c>
      <c r="H18" s="9">
        <f t="shared" si="0"/>
        <v>16107</v>
      </c>
      <c r="I18" s="10">
        <v>0</v>
      </c>
      <c r="J18" s="11" t="s">
        <v>13</v>
      </c>
    </row>
    <row r="19" spans="2:10" ht="28.5" customHeight="1">
      <c r="B19" s="4" t="s">
        <v>38</v>
      </c>
      <c r="C19" s="4" t="s">
        <v>39</v>
      </c>
      <c r="D19" s="5">
        <v>4900</v>
      </c>
      <c r="E19" s="6">
        <v>45923</v>
      </c>
      <c r="F19" s="7" t="s">
        <v>42</v>
      </c>
      <c r="G19" s="8">
        <v>46038</v>
      </c>
      <c r="H19" s="9">
        <f t="shared" si="0"/>
        <v>4900</v>
      </c>
      <c r="I19" s="10">
        <v>0</v>
      </c>
      <c r="J19" s="11" t="s">
        <v>13</v>
      </c>
    </row>
    <row r="20" spans="2:10" ht="28.5" customHeight="1">
      <c r="B20" s="4" t="s">
        <v>38</v>
      </c>
      <c r="C20" s="4" t="s">
        <v>39</v>
      </c>
      <c r="D20" s="5">
        <v>17847.5</v>
      </c>
      <c r="E20" s="6">
        <v>46021</v>
      </c>
      <c r="F20" s="7" t="s">
        <v>43</v>
      </c>
      <c r="G20" s="8">
        <v>46038</v>
      </c>
      <c r="H20" s="9">
        <f t="shared" si="0"/>
        <v>17847.5</v>
      </c>
      <c r="I20" s="10">
        <v>0</v>
      </c>
      <c r="J20" s="11" t="s">
        <v>13</v>
      </c>
    </row>
    <row r="21" spans="2:10" ht="28.5" customHeight="1">
      <c r="B21" s="4" t="s">
        <v>44</v>
      </c>
      <c r="C21" s="4" t="s">
        <v>45</v>
      </c>
      <c r="D21" s="5">
        <v>23746.32</v>
      </c>
      <c r="E21" s="6">
        <v>46020</v>
      </c>
      <c r="F21" s="7" t="s">
        <v>46</v>
      </c>
      <c r="G21" s="8">
        <v>46051</v>
      </c>
      <c r="H21" s="9">
        <f t="shared" si="0"/>
        <v>23746.32</v>
      </c>
      <c r="I21" s="10">
        <v>0</v>
      </c>
      <c r="J21" s="11" t="s">
        <v>13</v>
      </c>
    </row>
    <row r="22" spans="2:10" ht="28.5" customHeight="1">
      <c r="B22" s="4" t="s">
        <v>44</v>
      </c>
      <c r="C22" s="4" t="s">
        <v>47</v>
      </c>
      <c r="D22" s="5">
        <v>664440.30000000005</v>
      </c>
      <c r="E22" s="6">
        <v>46020</v>
      </c>
      <c r="F22" s="7" t="s">
        <v>48</v>
      </c>
      <c r="G22" s="8">
        <v>46051</v>
      </c>
      <c r="H22" s="9">
        <f t="shared" si="0"/>
        <v>664440.30000000005</v>
      </c>
      <c r="I22" s="10">
        <v>0</v>
      </c>
      <c r="J22" s="11" t="s">
        <v>13</v>
      </c>
    </row>
    <row r="23" spans="2:10" ht="31.5" customHeight="1">
      <c r="B23" s="4" t="s">
        <v>49</v>
      </c>
      <c r="C23" s="4" t="s">
        <v>50</v>
      </c>
      <c r="D23" s="5">
        <v>11141.48</v>
      </c>
      <c r="E23" s="6">
        <v>46001</v>
      </c>
      <c r="F23" s="7" t="s">
        <v>51</v>
      </c>
      <c r="G23" s="8">
        <v>46037</v>
      </c>
      <c r="H23" s="9">
        <f t="shared" si="0"/>
        <v>11141.48</v>
      </c>
      <c r="I23" s="10">
        <v>0</v>
      </c>
      <c r="J23" s="11" t="s">
        <v>13</v>
      </c>
    </row>
    <row r="24" spans="2:10" ht="31.5" customHeight="1">
      <c r="B24" s="4" t="s">
        <v>49</v>
      </c>
      <c r="C24" s="4" t="s">
        <v>52</v>
      </c>
      <c r="D24" s="5">
        <v>248483.17</v>
      </c>
      <c r="E24" s="6">
        <v>46001</v>
      </c>
      <c r="F24" s="7" t="s">
        <v>53</v>
      </c>
      <c r="G24" s="8">
        <v>46037</v>
      </c>
      <c r="H24" s="9">
        <f t="shared" si="0"/>
        <v>248483.17</v>
      </c>
      <c r="I24" s="10">
        <v>0</v>
      </c>
      <c r="J24" s="11" t="s">
        <v>13</v>
      </c>
    </row>
    <row r="25" spans="2:10" ht="36" customHeight="1">
      <c r="B25" s="4" t="s">
        <v>49</v>
      </c>
      <c r="C25" s="4" t="s">
        <v>54</v>
      </c>
      <c r="D25" s="5">
        <v>51451.78</v>
      </c>
      <c r="E25" s="6">
        <v>46001</v>
      </c>
      <c r="F25" s="7" t="s">
        <v>55</v>
      </c>
      <c r="G25" s="8">
        <v>46037</v>
      </c>
      <c r="H25" s="9">
        <f t="shared" si="0"/>
        <v>51451.78</v>
      </c>
      <c r="I25" s="10">
        <v>0</v>
      </c>
      <c r="J25" s="11" t="s">
        <v>13</v>
      </c>
    </row>
    <row r="26" spans="2:10" ht="33" customHeight="1">
      <c r="B26" s="4" t="s">
        <v>49</v>
      </c>
      <c r="C26" s="4" t="s">
        <v>56</v>
      </c>
      <c r="D26" s="5">
        <v>39553.96</v>
      </c>
      <c r="E26" s="6">
        <v>46001</v>
      </c>
      <c r="F26" s="7" t="s">
        <v>57</v>
      </c>
      <c r="G26" s="8">
        <v>46037</v>
      </c>
      <c r="H26" s="9">
        <f t="shared" si="0"/>
        <v>39553.96</v>
      </c>
      <c r="I26" s="10">
        <v>0</v>
      </c>
      <c r="J26" s="11" t="s">
        <v>13</v>
      </c>
    </row>
    <row r="27" spans="2:10" ht="34.5" customHeight="1">
      <c r="B27" s="4" t="s">
        <v>49</v>
      </c>
      <c r="C27" s="4" t="s">
        <v>58</v>
      </c>
      <c r="D27" s="5">
        <v>51406.62</v>
      </c>
      <c r="E27" s="6">
        <v>46018</v>
      </c>
      <c r="F27" s="7" t="s">
        <v>59</v>
      </c>
      <c r="G27" s="8">
        <v>46051</v>
      </c>
      <c r="H27" s="9">
        <f t="shared" si="0"/>
        <v>51406.62</v>
      </c>
      <c r="I27" s="10">
        <v>0</v>
      </c>
      <c r="J27" s="11" t="s">
        <v>13</v>
      </c>
    </row>
    <row r="28" spans="2:10" ht="33.75" customHeight="1">
      <c r="B28" s="4" t="s">
        <v>49</v>
      </c>
      <c r="C28" s="4" t="s">
        <v>60</v>
      </c>
      <c r="D28" s="5">
        <v>40037.33</v>
      </c>
      <c r="E28" s="6">
        <v>46018</v>
      </c>
      <c r="F28" s="7" t="s">
        <v>61</v>
      </c>
      <c r="G28" s="8">
        <v>46051</v>
      </c>
      <c r="H28" s="9">
        <f t="shared" si="0"/>
        <v>40037.33</v>
      </c>
      <c r="I28" s="10">
        <v>0</v>
      </c>
      <c r="J28" s="11" t="s">
        <v>13</v>
      </c>
    </row>
    <row r="29" spans="2:10" ht="30.75" customHeight="1">
      <c r="B29" s="4" t="s">
        <v>62</v>
      </c>
      <c r="C29" s="4" t="s">
        <v>63</v>
      </c>
      <c r="D29" s="5">
        <v>250000</v>
      </c>
      <c r="E29" s="6">
        <v>45986</v>
      </c>
      <c r="F29" s="7" t="s">
        <v>64</v>
      </c>
      <c r="G29" s="8">
        <v>46019</v>
      </c>
      <c r="H29" s="9">
        <f t="shared" si="0"/>
        <v>250000</v>
      </c>
      <c r="I29" s="10">
        <v>0</v>
      </c>
      <c r="J29" s="11" t="s">
        <v>13</v>
      </c>
    </row>
    <row r="30" spans="2:10" ht="31.5" customHeight="1">
      <c r="B30" s="4" t="s">
        <v>65</v>
      </c>
      <c r="C30" s="4" t="s">
        <v>66</v>
      </c>
      <c r="D30" s="5">
        <v>268450</v>
      </c>
      <c r="E30" s="6">
        <v>46000</v>
      </c>
      <c r="F30" s="7" t="s">
        <v>67</v>
      </c>
      <c r="G30" s="8">
        <v>45666</v>
      </c>
      <c r="H30" s="9">
        <f t="shared" si="0"/>
        <v>268450</v>
      </c>
      <c r="I30" s="10">
        <v>0</v>
      </c>
      <c r="J30" s="11" t="s">
        <v>13</v>
      </c>
    </row>
    <row r="31" spans="2:10" ht="32.25" customHeight="1">
      <c r="B31" s="4" t="s">
        <v>68</v>
      </c>
      <c r="C31" s="4" t="s">
        <v>69</v>
      </c>
      <c r="D31" s="5">
        <v>3854</v>
      </c>
      <c r="E31" s="6">
        <v>45901</v>
      </c>
      <c r="F31" s="7" t="s">
        <v>70</v>
      </c>
      <c r="G31" s="8">
        <v>46002</v>
      </c>
      <c r="H31" s="9">
        <f t="shared" si="0"/>
        <v>3854</v>
      </c>
      <c r="I31" s="10">
        <v>0</v>
      </c>
      <c r="J31" s="11" t="s">
        <v>13</v>
      </c>
    </row>
    <row r="32" spans="2:10" ht="35.25" customHeight="1">
      <c r="B32" s="4" t="s">
        <v>68</v>
      </c>
      <c r="C32" s="4" t="s">
        <v>69</v>
      </c>
      <c r="D32" s="5">
        <v>1228.8</v>
      </c>
      <c r="E32" s="6">
        <v>45901</v>
      </c>
      <c r="F32" s="7" t="s">
        <v>71</v>
      </c>
      <c r="G32" s="8">
        <v>46002</v>
      </c>
      <c r="H32" s="9">
        <f t="shared" si="0"/>
        <v>1228.8</v>
      </c>
      <c r="I32" s="10">
        <v>0</v>
      </c>
      <c r="J32" s="11" t="s">
        <v>13</v>
      </c>
    </row>
    <row r="33" spans="2:10" ht="34.5" customHeight="1">
      <c r="B33" s="4" t="s">
        <v>68</v>
      </c>
      <c r="C33" s="4" t="s">
        <v>69</v>
      </c>
      <c r="D33" s="5">
        <v>1020</v>
      </c>
      <c r="E33" s="6">
        <v>45901</v>
      </c>
      <c r="F33" s="7" t="s">
        <v>72</v>
      </c>
      <c r="G33" s="8">
        <v>46002</v>
      </c>
      <c r="H33" s="9">
        <f t="shared" si="0"/>
        <v>1020</v>
      </c>
      <c r="I33" s="10">
        <v>0</v>
      </c>
      <c r="J33" s="11" t="s">
        <v>13</v>
      </c>
    </row>
    <row r="34" spans="2:10" ht="31.5" customHeight="1">
      <c r="B34" s="4" t="s">
        <v>68</v>
      </c>
      <c r="C34" s="4" t="s">
        <v>69</v>
      </c>
      <c r="D34" s="5">
        <v>3854</v>
      </c>
      <c r="E34" s="6">
        <v>45931</v>
      </c>
      <c r="F34" s="7" t="s">
        <v>73</v>
      </c>
      <c r="G34" s="8">
        <v>46002</v>
      </c>
      <c r="H34" s="9">
        <f t="shared" si="0"/>
        <v>3854</v>
      </c>
      <c r="I34" s="10">
        <v>0</v>
      </c>
      <c r="J34" s="11" t="s">
        <v>13</v>
      </c>
    </row>
    <row r="35" spans="2:10" ht="28.5" customHeight="1">
      <c r="B35" s="4" t="s">
        <v>68</v>
      </c>
      <c r="C35" s="4" t="s">
        <v>69</v>
      </c>
      <c r="D35" s="5">
        <v>1228.8</v>
      </c>
      <c r="E35" s="6">
        <v>45931</v>
      </c>
      <c r="F35" s="7" t="s">
        <v>74</v>
      </c>
      <c r="G35" s="8">
        <v>46002</v>
      </c>
      <c r="H35" s="9">
        <f t="shared" si="0"/>
        <v>1228.8</v>
      </c>
      <c r="I35" s="10">
        <v>0</v>
      </c>
      <c r="J35" s="11" t="s">
        <v>13</v>
      </c>
    </row>
    <row r="36" spans="2:10" ht="28.5" customHeight="1">
      <c r="B36" s="4" t="s">
        <v>68</v>
      </c>
      <c r="C36" s="4" t="s">
        <v>69</v>
      </c>
      <c r="D36" s="5">
        <v>1020</v>
      </c>
      <c r="E36" s="6">
        <v>45931</v>
      </c>
      <c r="F36" s="7" t="s">
        <v>75</v>
      </c>
      <c r="G36" s="8">
        <v>46002</v>
      </c>
      <c r="H36" s="9">
        <f t="shared" si="0"/>
        <v>1020</v>
      </c>
      <c r="I36" s="10">
        <v>0</v>
      </c>
      <c r="J36" s="11" t="s">
        <v>13</v>
      </c>
    </row>
    <row r="37" spans="2:10" ht="28.5" customHeight="1">
      <c r="B37" s="4" t="s">
        <v>68</v>
      </c>
      <c r="C37" s="4" t="s">
        <v>69</v>
      </c>
      <c r="D37" s="5">
        <v>3854</v>
      </c>
      <c r="E37" s="6">
        <v>45962</v>
      </c>
      <c r="F37" s="7" t="s">
        <v>76</v>
      </c>
      <c r="G37" s="8">
        <v>46002</v>
      </c>
      <c r="H37" s="9">
        <f t="shared" si="0"/>
        <v>3854</v>
      </c>
      <c r="I37" s="10">
        <v>0</v>
      </c>
      <c r="J37" s="11" t="s">
        <v>13</v>
      </c>
    </row>
    <row r="38" spans="2:10" ht="28.5" customHeight="1">
      <c r="B38" s="4" t="s">
        <v>68</v>
      </c>
      <c r="C38" s="4" t="s">
        <v>69</v>
      </c>
      <c r="D38" s="5">
        <v>1228.8</v>
      </c>
      <c r="E38" s="6">
        <v>45962</v>
      </c>
      <c r="F38" s="7" t="s">
        <v>77</v>
      </c>
      <c r="G38" s="8">
        <v>46002</v>
      </c>
      <c r="H38" s="9">
        <f t="shared" si="0"/>
        <v>1228.8</v>
      </c>
      <c r="I38" s="10">
        <v>0</v>
      </c>
      <c r="J38" s="11" t="s">
        <v>13</v>
      </c>
    </row>
    <row r="39" spans="2:10" ht="28.5" customHeight="1">
      <c r="B39" s="4" t="s">
        <v>68</v>
      </c>
      <c r="C39" s="4" t="s">
        <v>69</v>
      </c>
      <c r="D39" s="5">
        <v>1020</v>
      </c>
      <c r="E39" s="6">
        <v>45962</v>
      </c>
      <c r="F39" s="7" t="s">
        <v>78</v>
      </c>
      <c r="G39" s="8">
        <v>46002</v>
      </c>
      <c r="H39" s="9">
        <f t="shared" si="0"/>
        <v>1020</v>
      </c>
      <c r="I39" s="10">
        <v>0</v>
      </c>
      <c r="J39" s="11" t="s">
        <v>13</v>
      </c>
    </row>
    <row r="40" spans="2:10" ht="28.5" customHeight="1">
      <c r="B40" s="4" t="s">
        <v>79</v>
      </c>
      <c r="C40" s="4" t="s">
        <v>80</v>
      </c>
      <c r="D40" s="5">
        <v>16666.669999999998</v>
      </c>
      <c r="E40" s="6">
        <v>45992</v>
      </c>
      <c r="F40" s="7" t="s">
        <v>81</v>
      </c>
      <c r="G40" s="8">
        <v>46031</v>
      </c>
      <c r="H40" s="9">
        <f t="shared" si="0"/>
        <v>16666.669999999998</v>
      </c>
      <c r="I40" s="10">
        <v>0</v>
      </c>
      <c r="J40" s="11" t="s">
        <v>13</v>
      </c>
    </row>
    <row r="41" spans="2:10" ht="28.5" customHeight="1">
      <c r="B41" s="4" t="s">
        <v>82</v>
      </c>
      <c r="C41" s="4" t="s">
        <v>11</v>
      </c>
      <c r="D41" s="5">
        <v>341359.84</v>
      </c>
      <c r="E41" s="6">
        <v>45986</v>
      </c>
      <c r="F41" s="7" t="s">
        <v>83</v>
      </c>
      <c r="G41" s="8">
        <v>46027</v>
      </c>
      <c r="H41" s="9">
        <f t="shared" si="0"/>
        <v>341359.84</v>
      </c>
      <c r="I41" s="10">
        <v>0</v>
      </c>
      <c r="J41" s="11" t="s">
        <v>13</v>
      </c>
    </row>
    <row r="42" spans="2:10" ht="28.5" customHeight="1">
      <c r="B42" s="4" t="s">
        <v>84</v>
      </c>
      <c r="C42" s="4" t="s">
        <v>85</v>
      </c>
      <c r="D42" s="5">
        <v>3065000</v>
      </c>
      <c r="E42" s="6">
        <v>46020</v>
      </c>
      <c r="F42" s="7" t="s">
        <v>86</v>
      </c>
      <c r="G42" s="8">
        <v>46051</v>
      </c>
      <c r="H42" s="9">
        <f t="shared" si="0"/>
        <v>3065000</v>
      </c>
      <c r="I42" s="10">
        <v>0</v>
      </c>
      <c r="J42" s="11" t="s">
        <v>13</v>
      </c>
    </row>
    <row r="43" spans="2:10" ht="28.5" customHeight="1">
      <c r="B43" s="4" t="s">
        <v>87</v>
      </c>
      <c r="C43" s="4" t="s">
        <v>88</v>
      </c>
      <c r="D43" s="5">
        <v>10236.32</v>
      </c>
      <c r="E43" s="6">
        <v>45992</v>
      </c>
      <c r="F43" s="7" t="s">
        <v>89</v>
      </c>
      <c r="G43" s="8">
        <v>46026</v>
      </c>
      <c r="H43" s="9">
        <f t="shared" si="0"/>
        <v>10236.32</v>
      </c>
      <c r="I43" s="10">
        <v>0</v>
      </c>
      <c r="J43" s="11" t="s">
        <v>13</v>
      </c>
    </row>
    <row r="44" spans="2:10" ht="28.5" customHeight="1">
      <c r="B44" s="4" t="s">
        <v>87</v>
      </c>
      <c r="C44" s="4" t="s">
        <v>90</v>
      </c>
      <c r="D44" s="5">
        <v>155.88999999999999</v>
      </c>
      <c r="E44" s="6">
        <v>45992</v>
      </c>
      <c r="F44" s="7" t="s">
        <v>91</v>
      </c>
      <c r="G44" s="8">
        <v>46026</v>
      </c>
      <c r="H44" s="9">
        <f t="shared" si="0"/>
        <v>155.88999999999999</v>
      </c>
      <c r="I44" s="10">
        <v>0</v>
      </c>
      <c r="J44" s="11" t="s">
        <v>13</v>
      </c>
    </row>
    <row r="45" spans="2:10" ht="28.5" customHeight="1">
      <c r="B45" s="4" t="s">
        <v>87</v>
      </c>
      <c r="C45" s="4" t="s">
        <v>92</v>
      </c>
      <c r="D45" s="5">
        <v>1964.62</v>
      </c>
      <c r="E45" s="6">
        <v>45992</v>
      </c>
      <c r="F45" s="7" t="s">
        <v>93</v>
      </c>
      <c r="G45" s="8">
        <v>46026</v>
      </c>
      <c r="H45" s="9">
        <f t="shared" si="0"/>
        <v>1964.62</v>
      </c>
      <c r="I45" s="10">
        <v>0</v>
      </c>
      <c r="J45" s="11" t="s">
        <v>13</v>
      </c>
    </row>
    <row r="46" spans="2:10" ht="28.5" customHeight="1">
      <c r="B46" s="4" t="s">
        <v>87</v>
      </c>
      <c r="C46" s="4" t="s">
        <v>94</v>
      </c>
      <c r="D46" s="5">
        <v>4366.78</v>
      </c>
      <c r="E46" s="6">
        <v>45993</v>
      </c>
      <c r="F46" s="7" t="s">
        <v>95</v>
      </c>
      <c r="G46" s="8">
        <v>46026</v>
      </c>
      <c r="H46" s="9">
        <f t="shared" si="0"/>
        <v>4366.78</v>
      </c>
      <c r="I46" s="10">
        <v>0</v>
      </c>
      <c r="J46" s="11" t="s">
        <v>13</v>
      </c>
    </row>
    <row r="47" spans="2:10" ht="28.5" customHeight="1">
      <c r="B47" s="4" t="s">
        <v>96</v>
      </c>
      <c r="C47" s="4" t="s">
        <v>97</v>
      </c>
      <c r="D47" s="5">
        <v>284195.11</v>
      </c>
      <c r="E47" s="6" t="s">
        <v>98</v>
      </c>
      <c r="F47" s="7" t="s">
        <v>99</v>
      </c>
      <c r="G47" s="8">
        <v>46026</v>
      </c>
      <c r="H47" s="9">
        <f t="shared" si="0"/>
        <v>284195.11</v>
      </c>
      <c r="I47" s="10">
        <v>0</v>
      </c>
      <c r="J47" s="11" t="s">
        <v>13</v>
      </c>
    </row>
    <row r="48" spans="2:10" ht="28.5" customHeight="1">
      <c r="B48" s="4" t="s">
        <v>96</v>
      </c>
      <c r="C48" s="4" t="s">
        <v>100</v>
      </c>
      <c r="D48" s="5">
        <v>32029.89</v>
      </c>
      <c r="E48" s="6" t="s">
        <v>98</v>
      </c>
      <c r="F48" s="7" t="s">
        <v>101</v>
      </c>
      <c r="G48" s="8">
        <v>46026</v>
      </c>
      <c r="H48" s="9">
        <f t="shared" si="0"/>
        <v>32029.89</v>
      </c>
      <c r="I48" s="10">
        <v>0</v>
      </c>
      <c r="J48" s="11" t="s">
        <v>13</v>
      </c>
    </row>
    <row r="49" spans="2:10" ht="28.5" customHeight="1">
      <c r="B49" s="4" t="s">
        <v>96</v>
      </c>
      <c r="C49" s="4" t="s">
        <v>102</v>
      </c>
      <c r="D49" s="5">
        <v>1663.32</v>
      </c>
      <c r="E49" s="6" t="s">
        <v>98</v>
      </c>
      <c r="F49" s="7" t="s">
        <v>103</v>
      </c>
      <c r="G49" s="8">
        <v>46026</v>
      </c>
      <c r="H49" s="9">
        <f t="shared" si="0"/>
        <v>1663.32</v>
      </c>
      <c r="I49" s="10">
        <v>0</v>
      </c>
      <c r="J49" s="11" t="s">
        <v>13</v>
      </c>
    </row>
    <row r="50" spans="2:10" ht="28.5" customHeight="1">
      <c r="B50" s="4" t="s">
        <v>96</v>
      </c>
      <c r="C50" s="4" t="s">
        <v>104</v>
      </c>
      <c r="D50" s="5">
        <v>128.96</v>
      </c>
      <c r="E50" s="6" t="s">
        <v>98</v>
      </c>
      <c r="F50" s="7" t="s">
        <v>105</v>
      </c>
      <c r="G50" s="8">
        <v>46026</v>
      </c>
      <c r="H50" s="9">
        <f t="shared" si="0"/>
        <v>128.96</v>
      </c>
      <c r="I50" s="10">
        <v>0</v>
      </c>
      <c r="J50" s="11" t="s">
        <v>13</v>
      </c>
    </row>
    <row r="51" spans="2:10" ht="28.5" customHeight="1">
      <c r="B51" s="4" t="s">
        <v>96</v>
      </c>
      <c r="C51" s="4" t="s">
        <v>106</v>
      </c>
      <c r="D51" s="5">
        <v>6101.84</v>
      </c>
      <c r="E51" s="6" t="s">
        <v>98</v>
      </c>
      <c r="F51" s="7" t="s">
        <v>107</v>
      </c>
      <c r="G51" s="8">
        <v>46026</v>
      </c>
      <c r="H51" s="9">
        <f t="shared" si="0"/>
        <v>6101.84</v>
      </c>
      <c r="I51" s="10">
        <v>0</v>
      </c>
      <c r="J51" s="11" t="s">
        <v>13</v>
      </c>
    </row>
    <row r="52" spans="2:10" ht="28.5" customHeight="1">
      <c r="B52" s="4" t="s">
        <v>96</v>
      </c>
      <c r="C52" s="4" t="s">
        <v>108</v>
      </c>
      <c r="D52" s="5">
        <v>13370.94</v>
      </c>
      <c r="E52" s="6" t="s">
        <v>98</v>
      </c>
      <c r="F52" s="7" t="s">
        <v>109</v>
      </c>
      <c r="G52" s="8">
        <v>46026</v>
      </c>
      <c r="H52" s="9">
        <f t="shared" si="0"/>
        <v>13370.94</v>
      </c>
      <c r="I52" s="10">
        <v>0</v>
      </c>
      <c r="J52" s="11" t="s">
        <v>13</v>
      </c>
    </row>
    <row r="53" spans="2:10" ht="28.5" customHeight="1">
      <c r="B53" s="4" t="s">
        <v>96</v>
      </c>
      <c r="C53" s="4" t="s">
        <v>110</v>
      </c>
      <c r="D53" s="5">
        <v>1695.79</v>
      </c>
      <c r="E53" s="6" t="s">
        <v>98</v>
      </c>
      <c r="F53" s="7" t="s">
        <v>111</v>
      </c>
      <c r="G53" s="8">
        <v>46026</v>
      </c>
      <c r="H53" s="9">
        <f t="shared" si="0"/>
        <v>1695.79</v>
      </c>
      <c r="I53" s="10">
        <v>0</v>
      </c>
      <c r="J53" s="11" t="s">
        <v>13</v>
      </c>
    </row>
    <row r="54" spans="2:10" ht="28.5" customHeight="1">
      <c r="B54" s="4" t="s">
        <v>96</v>
      </c>
      <c r="C54" s="4" t="s">
        <v>112</v>
      </c>
      <c r="D54" s="5">
        <v>4590.2</v>
      </c>
      <c r="E54" s="6" t="s">
        <v>98</v>
      </c>
      <c r="F54" s="7" t="s">
        <v>113</v>
      </c>
      <c r="G54" s="8">
        <v>45661</v>
      </c>
      <c r="H54" s="9">
        <f t="shared" si="0"/>
        <v>4590.2</v>
      </c>
      <c r="I54" s="10">
        <v>0</v>
      </c>
      <c r="J54" s="11" t="s">
        <v>13</v>
      </c>
    </row>
    <row r="55" spans="2:10" ht="28.5" customHeight="1">
      <c r="B55" s="4" t="s">
        <v>114</v>
      </c>
      <c r="C55" s="4" t="s">
        <v>11</v>
      </c>
      <c r="D55" s="5">
        <v>177000</v>
      </c>
      <c r="E55" s="6">
        <v>45973</v>
      </c>
      <c r="F55" s="7" t="s">
        <v>115</v>
      </c>
      <c r="G55" s="8">
        <v>46019</v>
      </c>
      <c r="H55" s="9">
        <f t="shared" si="0"/>
        <v>177000</v>
      </c>
      <c r="I55" s="10">
        <v>0</v>
      </c>
      <c r="J55" s="11" t="s">
        <v>13</v>
      </c>
    </row>
    <row r="56" spans="2:10" ht="28.5" customHeight="1">
      <c r="B56" s="4" t="s">
        <v>116</v>
      </c>
      <c r="C56" s="4" t="s">
        <v>117</v>
      </c>
      <c r="D56" s="5">
        <v>54872.91</v>
      </c>
      <c r="E56" s="6">
        <v>45940</v>
      </c>
      <c r="F56" s="7" t="s">
        <v>118</v>
      </c>
      <c r="G56" s="8">
        <v>46032</v>
      </c>
      <c r="H56" s="9">
        <f t="shared" si="0"/>
        <v>54872.91</v>
      </c>
      <c r="I56" s="10">
        <v>0</v>
      </c>
      <c r="J56" s="11" t="s">
        <v>13</v>
      </c>
    </row>
    <row r="57" spans="2:10" ht="28.5" customHeight="1">
      <c r="B57" s="4" t="s">
        <v>116</v>
      </c>
      <c r="C57" s="4" t="s">
        <v>119</v>
      </c>
      <c r="D57" s="5">
        <v>54872.91</v>
      </c>
      <c r="E57" s="6">
        <v>45967</v>
      </c>
      <c r="F57" s="7" t="s">
        <v>120</v>
      </c>
      <c r="G57" s="8">
        <v>46032</v>
      </c>
      <c r="H57" s="9">
        <f t="shared" si="0"/>
        <v>54872.91</v>
      </c>
      <c r="I57" s="10">
        <v>0</v>
      </c>
      <c r="J57" s="11" t="s">
        <v>13</v>
      </c>
    </row>
    <row r="58" spans="2:10" ht="28.5" customHeight="1">
      <c r="B58" s="4" t="s">
        <v>116</v>
      </c>
      <c r="C58" s="4" t="s">
        <v>121</v>
      </c>
      <c r="D58" s="5">
        <v>54872.91</v>
      </c>
      <c r="E58" s="6">
        <v>45992</v>
      </c>
      <c r="F58" s="7" t="s">
        <v>122</v>
      </c>
      <c r="G58" s="8">
        <v>46032</v>
      </c>
      <c r="H58" s="9">
        <f t="shared" si="0"/>
        <v>54872.91</v>
      </c>
      <c r="I58" s="10">
        <v>0</v>
      </c>
      <c r="J58" s="11" t="s">
        <v>13</v>
      </c>
    </row>
    <row r="59" spans="2:10" ht="28.5" customHeight="1">
      <c r="B59" s="4" t="s">
        <v>116</v>
      </c>
      <c r="C59" s="4" t="s">
        <v>123</v>
      </c>
      <c r="D59" s="5">
        <v>54872.91</v>
      </c>
      <c r="E59" s="6">
        <v>45992</v>
      </c>
      <c r="F59" s="7" t="s">
        <v>124</v>
      </c>
      <c r="G59" s="8">
        <v>46032</v>
      </c>
      <c r="H59" s="9">
        <f t="shared" si="0"/>
        <v>54872.91</v>
      </c>
      <c r="I59" s="10">
        <v>0</v>
      </c>
      <c r="J59" s="11" t="s">
        <v>13</v>
      </c>
    </row>
    <row r="60" spans="2:10" ht="28.5" customHeight="1">
      <c r="B60" s="4" t="s">
        <v>125</v>
      </c>
      <c r="C60" s="4" t="s">
        <v>126</v>
      </c>
      <c r="D60" s="5">
        <v>1666.45</v>
      </c>
      <c r="E60" s="6">
        <v>45979</v>
      </c>
      <c r="F60" s="7" t="s">
        <v>127</v>
      </c>
      <c r="G60" s="8">
        <v>46023</v>
      </c>
      <c r="H60" s="9">
        <f t="shared" si="0"/>
        <v>1666.45</v>
      </c>
      <c r="I60" s="10">
        <v>0</v>
      </c>
      <c r="J60" s="11" t="s">
        <v>13</v>
      </c>
    </row>
    <row r="61" spans="2:10" ht="28.5" customHeight="1">
      <c r="B61" s="4" t="s">
        <v>125</v>
      </c>
      <c r="C61" s="4" t="s">
        <v>128</v>
      </c>
      <c r="D61" s="5">
        <v>4809.25</v>
      </c>
      <c r="E61" s="6">
        <v>45979</v>
      </c>
      <c r="F61" s="7" t="s">
        <v>129</v>
      </c>
      <c r="G61" s="8">
        <v>46023</v>
      </c>
      <c r="H61" s="9">
        <f t="shared" si="0"/>
        <v>4809.25</v>
      </c>
      <c r="I61" s="10">
        <v>0</v>
      </c>
      <c r="J61" s="11" t="s">
        <v>13</v>
      </c>
    </row>
    <row r="62" spans="2:10" ht="28.5" customHeight="1">
      <c r="B62" s="4" t="s">
        <v>125</v>
      </c>
      <c r="C62" s="4" t="s">
        <v>130</v>
      </c>
      <c r="D62" s="5">
        <v>4970.41</v>
      </c>
      <c r="E62" s="6">
        <v>45980</v>
      </c>
      <c r="F62" s="7" t="s">
        <v>131</v>
      </c>
      <c r="G62" s="8">
        <v>46023</v>
      </c>
      <c r="H62" s="9">
        <f t="shared" si="0"/>
        <v>4970.41</v>
      </c>
      <c r="I62" s="10">
        <v>0</v>
      </c>
      <c r="J62" s="11" t="s">
        <v>13</v>
      </c>
    </row>
    <row r="63" spans="2:10" ht="28.5" customHeight="1">
      <c r="B63" s="4" t="s">
        <v>132</v>
      </c>
      <c r="C63" s="4" t="s">
        <v>133</v>
      </c>
      <c r="D63" s="5">
        <v>121000</v>
      </c>
      <c r="E63" s="6">
        <v>45992</v>
      </c>
      <c r="F63" s="7" t="s">
        <v>134</v>
      </c>
      <c r="G63" s="8">
        <v>46031</v>
      </c>
      <c r="H63" s="9">
        <f t="shared" si="0"/>
        <v>121000</v>
      </c>
      <c r="I63" s="10">
        <v>0</v>
      </c>
      <c r="J63" s="11" t="s">
        <v>13</v>
      </c>
    </row>
    <row r="64" spans="2:10" ht="28.5" customHeight="1">
      <c r="B64" s="4" t="s">
        <v>132</v>
      </c>
      <c r="C64" s="4" t="s">
        <v>135</v>
      </c>
      <c r="D64" s="5">
        <v>1307356.0312999999</v>
      </c>
      <c r="E64" s="6">
        <v>45992</v>
      </c>
      <c r="F64" s="7" t="s">
        <v>136</v>
      </c>
      <c r="G64" s="8">
        <v>46031</v>
      </c>
      <c r="H64" s="9">
        <f t="shared" si="0"/>
        <v>1307356.0312999999</v>
      </c>
      <c r="I64" s="10">
        <v>0</v>
      </c>
      <c r="J64" s="11" t="s">
        <v>13</v>
      </c>
    </row>
    <row r="65" spans="2:10" ht="28.5" customHeight="1">
      <c r="B65" s="4" t="s">
        <v>137</v>
      </c>
      <c r="C65" s="4" t="s">
        <v>138</v>
      </c>
      <c r="D65" s="5">
        <v>1003000</v>
      </c>
      <c r="E65" s="6">
        <v>46014</v>
      </c>
      <c r="F65" s="7" t="s">
        <v>139</v>
      </c>
      <c r="G65" s="8">
        <v>46045</v>
      </c>
      <c r="H65" s="9">
        <f t="shared" si="0"/>
        <v>1003000</v>
      </c>
      <c r="I65" s="10">
        <v>0</v>
      </c>
      <c r="J65" s="11" t="s">
        <v>13</v>
      </c>
    </row>
    <row r="66" spans="2:10" ht="28.5" customHeight="1">
      <c r="B66" s="4" t="s">
        <v>140</v>
      </c>
      <c r="C66" s="4" t="s">
        <v>141</v>
      </c>
      <c r="D66" s="5">
        <v>89939.6</v>
      </c>
      <c r="E66" s="6">
        <v>46006</v>
      </c>
      <c r="F66" s="7" t="s">
        <v>142</v>
      </c>
      <c r="G66" s="8">
        <v>46038</v>
      </c>
      <c r="H66" s="9">
        <f t="shared" si="0"/>
        <v>89939.6</v>
      </c>
      <c r="I66" s="10">
        <v>0</v>
      </c>
      <c r="J66" s="11" t="s">
        <v>13</v>
      </c>
    </row>
    <row r="67" spans="2:10" ht="28.5" customHeight="1">
      <c r="B67" s="4" t="s">
        <v>140</v>
      </c>
      <c r="C67" s="4" t="s">
        <v>143</v>
      </c>
      <c r="D67" s="5">
        <v>178352.28</v>
      </c>
      <c r="E67" s="6">
        <v>46006</v>
      </c>
      <c r="F67" s="7" t="s">
        <v>144</v>
      </c>
      <c r="G67" s="8">
        <v>46038</v>
      </c>
      <c r="H67" s="9">
        <f t="shared" si="0"/>
        <v>178352.28</v>
      </c>
      <c r="I67" s="10">
        <v>0</v>
      </c>
      <c r="J67" s="11" t="s">
        <v>13</v>
      </c>
    </row>
    <row r="68" spans="2:10" ht="28.5" customHeight="1">
      <c r="B68" s="4" t="s">
        <v>145</v>
      </c>
      <c r="C68" s="4" t="s">
        <v>146</v>
      </c>
      <c r="D68" s="5">
        <v>7080</v>
      </c>
      <c r="E68" s="6">
        <v>45994</v>
      </c>
      <c r="F68" s="7" t="s">
        <v>147</v>
      </c>
      <c r="G68" s="8">
        <v>46031</v>
      </c>
      <c r="H68" s="9">
        <f t="shared" si="0"/>
        <v>7080</v>
      </c>
      <c r="I68" s="10">
        <v>0</v>
      </c>
      <c r="J68" s="11" t="s">
        <v>13</v>
      </c>
    </row>
    <row r="69" spans="2:10" ht="28.5" customHeight="1">
      <c r="B69" s="4" t="s">
        <v>148</v>
      </c>
      <c r="C69" s="4" t="s">
        <v>149</v>
      </c>
      <c r="D69" s="5">
        <v>4015</v>
      </c>
      <c r="E69" s="6">
        <v>45989</v>
      </c>
      <c r="F69" s="7" t="s">
        <v>150</v>
      </c>
      <c r="G69" s="8">
        <v>45981</v>
      </c>
      <c r="H69" s="9">
        <f t="shared" si="0"/>
        <v>4015</v>
      </c>
      <c r="I69" s="10">
        <v>0</v>
      </c>
      <c r="J69" s="11" t="s">
        <v>13</v>
      </c>
    </row>
    <row r="70" spans="2:10" ht="28.5" customHeight="1">
      <c r="B70" s="4" t="s">
        <v>148</v>
      </c>
      <c r="C70" s="4" t="s">
        <v>149</v>
      </c>
      <c r="D70" s="5">
        <v>2915</v>
      </c>
      <c r="E70" s="6">
        <v>46010</v>
      </c>
      <c r="F70" s="7" t="s">
        <v>151</v>
      </c>
      <c r="G70" s="8">
        <v>46010</v>
      </c>
      <c r="H70" s="9">
        <f t="shared" si="0"/>
        <v>2915</v>
      </c>
      <c r="I70" s="10">
        <v>0</v>
      </c>
      <c r="J70" s="11" t="s">
        <v>13</v>
      </c>
    </row>
    <row r="71" spans="2:10" ht="28.5" customHeight="1">
      <c r="B71" s="4" t="s">
        <v>148</v>
      </c>
      <c r="C71" s="4" t="s">
        <v>149</v>
      </c>
      <c r="D71" s="5">
        <v>4125</v>
      </c>
      <c r="E71" s="6">
        <v>46002</v>
      </c>
      <c r="F71" s="7" t="s">
        <v>152</v>
      </c>
      <c r="G71" s="8">
        <v>46002</v>
      </c>
      <c r="H71" s="9">
        <f t="shared" ref="H71:H119" si="1">+D71</f>
        <v>4125</v>
      </c>
      <c r="I71" s="10">
        <v>0</v>
      </c>
      <c r="J71" s="11" t="s">
        <v>13</v>
      </c>
    </row>
    <row r="72" spans="2:10" ht="28.5" customHeight="1">
      <c r="B72" s="4" t="s">
        <v>148</v>
      </c>
      <c r="C72" s="4" t="s">
        <v>149</v>
      </c>
      <c r="D72" s="5">
        <v>1430</v>
      </c>
      <c r="E72" s="6">
        <v>46017</v>
      </c>
      <c r="F72" s="7" t="s">
        <v>153</v>
      </c>
      <c r="G72" s="8">
        <v>46048</v>
      </c>
      <c r="H72" s="9">
        <f t="shared" si="1"/>
        <v>1430</v>
      </c>
      <c r="I72" s="10">
        <v>0</v>
      </c>
      <c r="J72" s="11" t="s">
        <v>13</v>
      </c>
    </row>
    <row r="73" spans="2:10" ht="28.5" customHeight="1">
      <c r="B73" s="4" t="s">
        <v>154</v>
      </c>
      <c r="C73" s="4" t="s">
        <v>155</v>
      </c>
      <c r="D73" s="5">
        <v>330146.3</v>
      </c>
      <c r="E73" s="6">
        <v>45982</v>
      </c>
      <c r="F73" s="7" t="s">
        <v>156</v>
      </c>
      <c r="G73" s="8">
        <v>46016</v>
      </c>
      <c r="H73" s="9">
        <f t="shared" si="1"/>
        <v>330146.3</v>
      </c>
      <c r="I73" s="10">
        <v>0</v>
      </c>
      <c r="J73" s="11" t="s">
        <v>13</v>
      </c>
    </row>
    <row r="74" spans="2:10" ht="28.5" customHeight="1">
      <c r="B74" s="4" t="s">
        <v>157</v>
      </c>
      <c r="C74" s="4" t="s">
        <v>158</v>
      </c>
      <c r="D74" s="5">
        <v>164160.5</v>
      </c>
      <c r="E74" s="6">
        <v>45902</v>
      </c>
      <c r="F74" s="7" t="s">
        <v>159</v>
      </c>
      <c r="G74" s="8">
        <v>46032</v>
      </c>
      <c r="H74" s="9">
        <f t="shared" si="1"/>
        <v>164160.5</v>
      </c>
      <c r="I74" s="10">
        <v>0</v>
      </c>
      <c r="J74" s="11" t="s">
        <v>13</v>
      </c>
    </row>
    <row r="75" spans="2:10" ht="28.5" customHeight="1">
      <c r="B75" s="4" t="s">
        <v>157</v>
      </c>
      <c r="C75" s="4" t="s">
        <v>160</v>
      </c>
      <c r="D75" s="5">
        <v>164160.5</v>
      </c>
      <c r="E75" s="6">
        <v>45936</v>
      </c>
      <c r="F75" s="7" t="s">
        <v>161</v>
      </c>
      <c r="G75" s="8">
        <v>46032</v>
      </c>
      <c r="H75" s="9">
        <f t="shared" si="1"/>
        <v>164160.5</v>
      </c>
      <c r="I75" s="10">
        <v>0</v>
      </c>
      <c r="J75" s="11" t="s">
        <v>13</v>
      </c>
    </row>
    <row r="76" spans="2:10" ht="28.5" customHeight="1">
      <c r="B76" s="4" t="s">
        <v>157</v>
      </c>
      <c r="C76" s="4" t="s">
        <v>162</v>
      </c>
      <c r="D76" s="5">
        <v>164160.5</v>
      </c>
      <c r="E76" s="6">
        <v>45967</v>
      </c>
      <c r="F76" s="7" t="s">
        <v>163</v>
      </c>
      <c r="G76" s="8">
        <v>46032</v>
      </c>
      <c r="H76" s="9">
        <f t="shared" si="1"/>
        <v>164160.5</v>
      </c>
      <c r="I76" s="10">
        <v>0</v>
      </c>
      <c r="J76" s="11" t="s">
        <v>13</v>
      </c>
    </row>
    <row r="77" spans="2:10" ht="28.5" customHeight="1">
      <c r="B77" s="4" t="s">
        <v>157</v>
      </c>
      <c r="C77" s="4" t="s">
        <v>164</v>
      </c>
      <c r="D77" s="5">
        <v>164160.5</v>
      </c>
      <c r="E77" s="6">
        <v>45994</v>
      </c>
      <c r="F77" s="7" t="s">
        <v>165</v>
      </c>
      <c r="G77" s="8">
        <v>46032</v>
      </c>
      <c r="H77" s="9">
        <f t="shared" si="1"/>
        <v>164160.5</v>
      </c>
      <c r="I77" s="10">
        <v>0</v>
      </c>
      <c r="J77" s="11" t="s">
        <v>13</v>
      </c>
    </row>
    <row r="78" spans="2:10" ht="28.5" customHeight="1">
      <c r="B78" s="4" t="s">
        <v>166</v>
      </c>
      <c r="C78" s="4" t="s">
        <v>167</v>
      </c>
      <c r="D78" s="5">
        <v>4053135</v>
      </c>
      <c r="E78" s="6">
        <v>46017</v>
      </c>
      <c r="F78" s="7" t="s">
        <v>168</v>
      </c>
      <c r="G78" s="8">
        <v>46048</v>
      </c>
      <c r="H78" s="9">
        <f t="shared" si="1"/>
        <v>4053135</v>
      </c>
      <c r="I78" s="10">
        <v>0</v>
      </c>
      <c r="J78" s="11" t="s">
        <v>13</v>
      </c>
    </row>
    <row r="79" spans="2:10" ht="28.5" customHeight="1">
      <c r="B79" s="4" t="s">
        <v>169</v>
      </c>
      <c r="C79" s="4" t="s">
        <v>170</v>
      </c>
      <c r="D79" s="5">
        <v>1420000.2</v>
      </c>
      <c r="E79" s="6">
        <v>45948</v>
      </c>
      <c r="F79" s="7" t="s">
        <v>171</v>
      </c>
      <c r="G79" s="8">
        <v>46041</v>
      </c>
      <c r="H79" s="9">
        <f t="shared" si="1"/>
        <v>1420000.2</v>
      </c>
      <c r="I79" s="10">
        <v>0</v>
      </c>
      <c r="J79" s="11" t="s">
        <v>13</v>
      </c>
    </row>
    <row r="80" spans="2:10" ht="28.5" customHeight="1">
      <c r="B80" s="4" t="s">
        <v>169</v>
      </c>
      <c r="C80" s="4" t="s">
        <v>172</v>
      </c>
      <c r="D80" s="5">
        <v>1264920</v>
      </c>
      <c r="E80" s="6">
        <v>46009</v>
      </c>
      <c r="F80" s="7" t="s">
        <v>173</v>
      </c>
      <c r="G80" s="8">
        <v>46041</v>
      </c>
      <c r="H80" s="9">
        <f t="shared" si="1"/>
        <v>1264920</v>
      </c>
      <c r="I80" s="10">
        <v>0</v>
      </c>
      <c r="J80" s="11" t="s">
        <v>13</v>
      </c>
    </row>
    <row r="81" spans="2:10" ht="28.5" customHeight="1">
      <c r="B81" s="4" t="s">
        <v>169</v>
      </c>
      <c r="C81" s="4" t="s">
        <v>174</v>
      </c>
      <c r="D81" s="5">
        <v>1180247.8</v>
      </c>
      <c r="E81" s="6">
        <v>46009</v>
      </c>
      <c r="F81" s="7" t="s">
        <v>175</v>
      </c>
      <c r="G81" s="8">
        <v>46041</v>
      </c>
      <c r="H81" s="9">
        <f t="shared" si="1"/>
        <v>1180247.8</v>
      </c>
      <c r="I81" s="10">
        <v>0</v>
      </c>
      <c r="J81" s="11" t="s">
        <v>13</v>
      </c>
    </row>
    <row r="82" spans="2:10" ht="28.5" customHeight="1">
      <c r="B82" s="4" t="s">
        <v>176</v>
      </c>
      <c r="C82" s="4" t="s">
        <v>177</v>
      </c>
      <c r="D82" s="5">
        <v>151765.56</v>
      </c>
      <c r="E82" s="6">
        <v>45999</v>
      </c>
      <c r="F82" s="7" t="s">
        <v>144</v>
      </c>
      <c r="G82" s="8">
        <v>46045</v>
      </c>
      <c r="H82" s="9">
        <f t="shared" si="1"/>
        <v>151765.56</v>
      </c>
      <c r="I82" s="10">
        <v>0</v>
      </c>
      <c r="J82" s="11" t="s">
        <v>13</v>
      </c>
    </row>
    <row r="83" spans="2:10" ht="28.5" customHeight="1">
      <c r="B83" s="4" t="s">
        <v>178</v>
      </c>
      <c r="C83" s="4" t="s">
        <v>179</v>
      </c>
      <c r="D83" s="5">
        <v>350000.01</v>
      </c>
      <c r="E83" s="6">
        <v>46010</v>
      </c>
      <c r="F83" s="7" t="s">
        <v>180</v>
      </c>
      <c r="G83" s="8">
        <v>46041</v>
      </c>
      <c r="H83" s="9">
        <f t="shared" si="1"/>
        <v>350000.01</v>
      </c>
      <c r="I83" s="10">
        <v>0</v>
      </c>
      <c r="J83" s="11" t="s">
        <v>13</v>
      </c>
    </row>
    <row r="84" spans="2:10" ht="28.5" customHeight="1">
      <c r="B84" s="4" t="s">
        <v>181</v>
      </c>
      <c r="C84" s="4" t="s">
        <v>182</v>
      </c>
      <c r="D84" s="5">
        <v>1109865.8899999999</v>
      </c>
      <c r="E84" s="6">
        <v>46006</v>
      </c>
      <c r="F84" s="7" t="s">
        <v>183</v>
      </c>
      <c r="G84" s="8">
        <v>45673</v>
      </c>
      <c r="H84" s="9">
        <f t="shared" si="1"/>
        <v>1109865.8899999999</v>
      </c>
      <c r="I84" s="10">
        <v>0</v>
      </c>
      <c r="J84" s="11" t="s">
        <v>13</v>
      </c>
    </row>
    <row r="85" spans="2:10" ht="28.5" customHeight="1">
      <c r="B85" s="4" t="s">
        <v>184</v>
      </c>
      <c r="C85" s="4" t="s">
        <v>185</v>
      </c>
      <c r="D85" s="5">
        <v>166030.72</v>
      </c>
      <c r="E85" s="6">
        <v>46014</v>
      </c>
      <c r="F85" s="7" t="s">
        <v>186</v>
      </c>
      <c r="G85" s="8">
        <v>46045</v>
      </c>
      <c r="H85" s="9">
        <f t="shared" si="1"/>
        <v>166030.72</v>
      </c>
      <c r="I85" s="10">
        <v>0</v>
      </c>
      <c r="J85" s="11" t="s">
        <v>13</v>
      </c>
    </row>
    <row r="86" spans="2:10" ht="28.5" customHeight="1">
      <c r="B86" s="4" t="s">
        <v>187</v>
      </c>
      <c r="C86" s="4" t="s">
        <v>188</v>
      </c>
      <c r="D86" s="5">
        <f>54280+126673+4602</f>
        <v>185555</v>
      </c>
      <c r="E86" s="6">
        <v>46009</v>
      </c>
      <c r="F86" s="7" t="s">
        <v>189</v>
      </c>
      <c r="G86" s="8">
        <v>46040</v>
      </c>
      <c r="H86" s="9">
        <f t="shared" si="1"/>
        <v>185555</v>
      </c>
      <c r="I86" s="10">
        <v>0</v>
      </c>
      <c r="J86" s="11" t="s">
        <v>13</v>
      </c>
    </row>
    <row r="87" spans="2:10" ht="28.5" customHeight="1">
      <c r="B87" s="4" t="s">
        <v>190</v>
      </c>
      <c r="C87" s="4" t="s">
        <v>191</v>
      </c>
      <c r="D87" s="5">
        <v>125426.48</v>
      </c>
      <c r="E87" s="6">
        <v>46014</v>
      </c>
      <c r="F87" s="7" t="s">
        <v>192</v>
      </c>
      <c r="G87" s="8">
        <v>46045</v>
      </c>
      <c r="H87" s="9">
        <f t="shared" si="1"/>
        <v>125426.48</v>
      </c>
      <c r="I87" s="10">
        <v>0</v>
      </c>
      <c r="J87" s="11" t="s">
        <v>13</v>
      </c>
    </row>
    <row r="88" spans="2:10" ht="28.5" customHeight="1">
      <c r="B88" s="4" t="s">
        <v>193</v>
      </c>
      <c r="C88" s="4" t="s">
        <v>194</v>
      </c>
      <c r="D88" s="5">
        <v>34999.99</v>
      </c>
      <c r="E88" s="6">
        <v>45946</v>
      </c>
      <c r="F88" s="7" t="s">
        <v>195</v>
      </c>
      <c r="G88" s="8">
        <v>46027</v>
      </c>
      <c r="H88" s="9">
        <f t="shared" si="1"/>
        <v>34999.99</v>
      </c>
      <c r="I88" s="10">
        <v>0</v>
      </c>
      <c r="J88" s="11" t="s">
        <v>13</v>
      </c>
    </row>
    <row r="89" spans="2:10" ht="28.5" customHeight="1">
      <c r="B89" s="4" t="s">
        <v>193</v>
      </c>
      <c r="C89" s="4" t="s">
        <v>196</v>
      </c>
      <c r="D89" s="5">
        <v>34999.99</v>
      </c>
      <c r="E89" s="6">
        <v>45981</v>
      </c>
      <c r="F89" s="7" t="s">
        <v>197</v>
      </c>
      <c r="G89" s="8">
        <v>46027</v>
      </c>
      <c r="H89" s="9">
        <f t="shared" si="1"/>
        <v>34999.99</v>
      </c>
      <c r="I89" s="10">
        <v>0</v>
      </c>
      <c r="J89" s="11" t="s">
        <v>13</v>
      </c>
    </row>
    <row r="90" spans="2:10" ht="28.5" customHeight="1">
      <c r="B90" s="4" t="s">
        <v>193</v>
      </c>
      <c r="C90" s="4" t="s">
        <v>198</v>
      </c>
      <c r="D90" s="5">
        <v>43333.33</v>
      </c>
      <c r="E90" s="6">
        <v>45946</v>
      </c>
      <c r="F90" s="7" t="s">
        <v>199</v>
      </c>
      <c r="G90" s="8">
        <v>46032</v>
      </c>
      <c r="H90" s="9">
        <f t="shared" si="1"/>
        <v>43333.33</v>
      </c>
      <c r="I90" s="10">
        <v>0</v>
      </c>
      <c r="J90" s="11" t="s">
        <v>13</v>
      </c>
    </row>
    <row r="91" spans="2:10" ht="28.5" customHeight="1">
      <c r="B91" s="4" t="s">
        <v>193</v>
      </c>
      <c r="C91" s="4" t="s">
        <v>200</v>
      </c>
      <c r="D91" s="5">
        <v>43333.33</v>
      </c>
      <c r="E91" s="6">
        <v>45981</v>
      </c>
      <c r="F91" s="7" t="s">
        <v>201</v>
      </c>
      <c r="G91" s="8">
        <v>46032</v>
      </c>
      <c r="H91" s="9">
        <f t="shared" si="1"/>
        <v>43333.33</v>
      </c>
      <c r="I91" s="10">
        <v>0</v>
      </c>
      <c r="J91" s="11" t="s">
        <v>13</v>
      </c>
    </row>
    <row r="92" spans="2:10" ht="28.5" customHeight="1">
      <c r="B92" s="4" t="s">
        <v>193</v>
      </c>
      <c r="C92" s="4" t="s">
        <v>202</v>
      </c>
      <c r="D92" s="5">
        <v>62500</v>
      </c>
      <c r="E92" s="6">
        <v>45981</v>
      </c>
      <c r="F92" s="7" t="s">
        <v>203</v>
      </c>
      <c r="G92" s="8">
        <v>46032</v>
      </c>
      <c r="H92" s="9">
        <f t="shared" si="1"/>
        <v>62500</v>
      </c>
      <c r="I92" s="10">
        <v>0</v>
      </c>
      <c r="J92" s="11" t="s">
        <v>13</v>
      </c>
    </row>
    <row r="93" spans="2:10" ht="28.5" customHeight="1">
      <c r="B93" s="4" t="s">
        <v>193</v>
      </c>
      <c r="C93" s="4" t="s">
        <v>204</v>
      </c>
      <c r="D93" s="5">
        <v>62500</v>
      </c>
      <c r="E93" s="6">
        <v>45946</v>
      </c>
      <c r="F93" s="7" t="s">
        <v>205</v>
      </c>
      <c r="G93" s="8">
        <v>46032</v>
      </c>
      <c r="H93" s="9">
        <f t="shared" si="1"/>
        <v>62500</v>
      </c>
      <c r="I93" s="10">
        <v>0</v>
      </c>
      <c r="J93" s="11" t="s">
        <v>13</v>
      </c>
    </row>
    <row r="94" spans="2:10" ht="28.5" customHeight="1">
      <c r="B94" s="4" t="s">
        <v>206</v>
      </c>
      <c r="C94" s="4" t="s">
        <v>207</v>
      </c>
      <c r="D94" s="5">
        <v>62500</v>
      </c>
      <c r="E94" s="6">
        <v>46006</v>
      </c>
      <c r="F94" s="7" t="s">
        <v>208</v>
      </c>
      <c r="G94" s="8">
        <v>46038</v>
      </c>
      <c r="H94" s="9">
        <f t="shared" si="1"/>
        <v>62500</v>
      </c>
      <c r="I94" s="10">
        <v>0</v>
      </c>
      <c r="J94" s="11" t="s">
        <v>13</v>
      </c>
    </row>
    <row r="95" spans="2:10" ht="28.5" customHeight="1">
      <c r="B95" s="4" t="s">
        <v>206</v>
      </c>
      <c r="C95" s="4" t="s">
        <v>209</v>
      </c>
      <c r="D95" s="5">
        <v>34999.99</v>
      </c>
      <c r="E95" s="6">
        <v>46006</v>
      </c>
      <c r="F95" s="7" t="s">
        <v>210</v>
      </c>
      <c r="G95" s="8">
        <v>46038</v>
      </c>
      <c r="H95" s="9">
        <f t="shared" si="1"/>
        <v>34999.99</v>
      </c>
      <c r="I95" s="10">
        <v>0</v>
      </c>
      <c r="J95" s="11" t="s">
        <v>13</v>
      </c>
    </row>
    <row r="96" spans="2:10" ht="28.5" customHeight="1">
      <c r="B96" s="4" t="s">
        <v>193</v>
      </c>
      <c r="C96" s="4" t="s">
        <v>211</v>
      </c>
      <c r="D96" s="5">
        <v>43333.33</v>
      </c>
      <c r="E96" s="6">
        <v>46006</v>
      </c>
      <c r="F96" s="7" t="s">
        <v>212</v>
      </c>
      <c r="G96" s="8">
        <v>46038</v>
      </c>
      <c r="H96" s="9">
        <f t="shared" si="1"/>
        <v>43333.33</v>
      </c>
      <c r="I96" s="10">
        <v>0</v>
      </c>
      <c r="J96" s="11" t="s">
        <v>13</v>
      </c>
    </row>
    <row r="97" spans="2:10" ht="28.5" customHeight="1">
      <c r="B97" s="4" t="s">
        <v>213</v>
      </c>
      <c r="C97" s="4" t="s">
        <v>11</v>
      </c>
      <c r="D97" s="5">
        <v>236000</v>
      </c>
      <c r="E97" s="6">
        <v>45992</v>
      </c>
      <c r="F97" s="7" t="s">
        <v>214</v>
      </c>
      <c r="G97" s="8">
        <v>46026</v>
      </c>
      <c r="H97" s="9">
        <f t="shared" si="1"/>
        <v>236000</v>
      </c>
      <c r="I97" s="10">
        <v>0</v>
      </c>
      <c r="J97" s="11" t="s">
        <v>13</v>
      </c>
    </row>
    <row r="98" spans="2:10" ht="28.5" customHeight="1">
      <c r="B98" s="4" t="s">
        <v>215</v>
      </c>
      <c r="C98" s="4" t="s">
        <v>11</v>
      </c>
      <c r="D98" s="5">
        <v>222607</v>
      </c>
      <c r="E98" s="6">
        <v>46003</v>
      </c>
      <c r="F98" s="7" t="s">
        <v>216</v>
      </c>
      <c r="G98" s="8">
        <v>46037</v>
      </c>
      <c r="H98" s="9">
        <f t="shared" si="1"/>
        <v>222607</v>
      </c>
      <c r="I98" s="10">
        <v>0</v>
      </c>
      <c r="J98" s="11" t="s">
        <v>13</v>
      </c>
    </row>
    <row r="99" spans="2:10" ht="28.5" customHeight="1">
      <c r="B99" s="4" t="s">
        <v>217</v>
      </c>
      <c r="C99" s="4" t="s">
        <v>218</v>
      </c>
      <c r="D99" s="5">
        <v>115436.8</v>
      </c>
      <c r="E99" s="6">
        <v>45979</v>
      </c>
      <c r="F99" s="7" t="s">
        <v>219</v>
      </c>
      <c r="G99" s="8">
        <v>46010</v>
      </c>
      <c r="H99" s="9">
        <f t="shared" si="1"/>
        <v>115436.8</v>
      </c>
      <c r="I99" s="10">
        <v>0</v>
      </c>
      <c r="J99" s="11" t="s">
        <v>13</v>
      </c>
    </row>
    <row r="100" spans="2:10" ht="28.5" customHeight="1">
      <c r="B100" s="4" t="s">
        <v>220</v>
      </c>
      <c r="C100" s="4" t="s">
        <v>221</v>
      </c>
      <c r="D100" s="5">
        <v>27069.7</v>
      </c>
      <c r="E100" s="6">
        <v>45999</v>
      </c>
      <c r="F100" s="7" t="s">
        <v>222</v>
      </c>
      <c r="G100" s="8">
        <v>46031</v>
      </c>
      <c r="H100" s="9">
        <f t="shared" si="1"/>
        <v>27069.7</v>
      </c>
      <c r="I100" s="10">
        <v>0</v>
      </c>
      <c r="J100" s="11" t="s">
        <v>13</v>
      </c>
    </row>
    <row r="101" spans="2:10" ht="28.5" customHeight="1">
      <c r="B101" s="4" t="s">
        <v>220</v>
      </c>
      <c r="C101" s="4" t="s">
        <v>223</v>
      </c>
      <c r="D101" s="5">
        <v>4130</v>
      </c>
      <c r="E101" s="6" t="s">
        <v>224</v>
      </c>
      <c r="F101" s="7" t="s">
        <v>225</v>
      </c>
      <c r="G101" s="8">
        <v>46045</v>
      </c>
      <c r="H101" s="9">
        <f t="shared" si="1"/>
        <v>4130</v>
      </c>
      <c r="I101" s="10">
        <v>0</v>
      </c>
      <c r="J101" s="11" t="s">
        <v>13</v>
      </c>
    </row>
    <row r="102" spans="2:10" ht="28.5" customHeight="1">
      <c r="B102" s="4" t="s">
        <v>220</v>
      </c>
      <c r="C102" s="4" t="s">
        <v>223</v>
      </c>
      <c r="D102" s="5">
        <v>4130</v>
      </c>
      <c r="E102" s="6">
        <v>45992</v>
      </c>
      <c r="F102" s="7" t="s">
        <v>83</v>
      </c>
      <c r="G102" s="8">
        <v>46031</v>
      </c>
      <c r="H102" s="9">
        <f t="shared" si="1"/>
        <v>4130</v>
      </c>
      <c r="I102" s="10">
        <v>0</v>
      </c>
      <c r="J102" s="11" t="s">
        <v>13</v>
      </c>
    </row>
    <row r="103" spans="2:10" ht="28.5" customHeight="1">
      <c r="B103" s="4" t="s">
        <v>226</v>
      </c>
      <c r="C103" s="4" t="s">
        <v>227</v>
      </c>
      <c r="D103" s="5">
        <v>12566</v>
      </c>
      <c r="E103" s="6">
        <v>45978</v>
      </c>
      <c r="F103" s="7" t="s">
        <v>228</v>
      </c>
      <c r="G103" s="8">
        <v>46010</v>
      </c>
      <c r="H103" s="9">
        <f t="shared" si="1"/>
        <v>12566</v>
      </c>
      <c r="I103" s="10">
        <v>0</v>
      </c>
      <c r="J103" s="11" t="s">
        <v>13</v>
      </c>
    </row>
    <row r="104" spans="2:10" ht="28.5" customHeight="1">
      <c r="B104" s="4" t="s">
        <v>226</v>
      </c>
      <c r="C104" s="4" t="s">
        <v>227</v>
      </c>
      <c r="D104" s="5">
        <v>8386</v>
      </c>
      <c r="E104" s="6">
        <v>45985</v>
      </c>
      <c r="F104" s="7" t="s">
        <v>229</v>
      </c>
      <c r="G104" s="8">
        <v>46032</v>
      </c>
      <c r="H104" s="9">
        <f t="shared" si="1"/>
        <v>8386</v>
      </c>
      <c r="I104" s="10">
        <v>0</v>
      </c>
      <c r="J104" s="11" t="s">
        <v>13</v>
      </c>
    </row>
    <row r="105" spans="2:10" ht="28.5" customHeight="1">
      <c r="B105" s="4" t="s">
        <v>226</v>
      </c>
      <c r="C105" s="4" t="s">
        <v>227</v>
      </c>
      <c r="D105" s="5">
        <v>11629</v>
      </c>
      <c r="E105" s="6">
        <v>45992</v>
      </c>
      <c r="F105" s="7" t="s">
        <v>230</v>
      </c>
      <c r="G105" s="8">
        <v>46032</v>
      </c>
      <c r="H105" s="9">
        <f t="shared" si="1"/>
        <v>11629</v>
      </c>
      <c r="I105" s="10">
        <v>0</v>
      </c>
      <c r="J105" s="11" t="s">
        <v>13</v>
      </c>
    </row>
    <row r="106" spans="2:10" ht="28.5" customHeight="1">
      <c r="B106" s="4" t="s">
        <v>231</v>
      </c>
      <c r="C106" s="4" t="s">
        <v>232</v>
      </c>
      <c r="D106" s="5">
        <v>72400</v>
      </c>
      <c r="E106" s="6">
        <v>45979</v>
      </c>
      <c r="F106" s="7" t="s">
        <v>233</v>
      </c>
      <c r="G106" s="8">
        <v>46015</v>
      </c>
      <c r="H106" s="9">
        <f t="shared" si="1"/>
        <v>72400</v>
      </c>
      <c r="I106" s="10">
        <v>0</v>
      </c>
      <c r="J106" s="11" t="s">
        <v>13</v>
      </c>
    </row>
    <row r="107" spans="2:10" ht="28.5" customHeight="1">
      <c r="B107" s="4" t="s">
        <v>231</v>
      </c>
      <c r="C107" s="4" t="s">
        <v>234</v>
      </c>
      <c r="D107" s="5">
        <v>47000</v>
      </c>
      <c r="E107" s="6">
        <v>45979</v>
      </c>
      <c r="F107" s="7" t="s">
        <v>43</v>
      </c>
      <c r="G107" s="8">
        <v>46015</v>
      </c>
      <c r="H107" s="9">
        <f t="shared" si="1"/>
        <v>47000</v>
      </c>
      <c r="I107" s="10">
        <v>0</v>
      </c>
      <c r="J107" s="11" t="s">
        <v>13</v>
      </c>
    </row>
    <row r="108" spans="2:10" ht="28.5" customHeight="1">
      <c r="B108" s="4" t="s">
        <v>235</v>
      </c>
      <c r="C108" s="4" t="s">
        <v>236</v>
      </c>
      <c r="D108" s="5">
        <v>250000</v>
      </c>
      <c r="E108" s="6">
        <v>46010</v>
      </c>
      <c r="F108" s="7" t="s">
        <v>237</v>
      </c>
      <c r="G108" s="8">
        <v>46041</v>
      </c>
      <c r="H108" s="9">
        <f t="shared" si="1"/>
        <v>250000</v>
      </c>
      <c r="I108" s="10">
        <v>0</v>
      </c>
      <c r="J108" s="11" t="s">
        <v>13</v>
      </c>
    </row>
    <row r="109" spans="2:10" ht="28.5" customHeight="1">
      <c r="B109" s="4" t="s">
        <v>235</v>
      </c>
      <c r="C109" s="4" t="s">
        <v>238</v>
      </c>
      <c r="D109" s="5">
        <v>250000</v>
      </c>
      <c r="E109" s="6">
        <v>46010</v>
      </c>
      <c r="F109" s="7" t="s">
        <v>239</v>
      </c>
      <c r="G109" s="8">
        <v>46041</v>
      </c>
      <c r="H109" s="9">
        <f t="shared" si="1"/>
        <v>250000</v>
      </c>
      <c r="I109" s="10">
        <v>0</v>
      </c>
      <c r="J109" s="11" t="s">
        <v>13</v>
      </c>
    </row>
    <row r="110" spans="2:10" ht="28.5" customHeight="1">
      <c r="B110" s="4" t="s">
        <v>240</v>
      </c>
      <c r="C110" s="4" t="s">
        <v>241</v>
      </c>
      <c r="D110" s="5">
        <v>518825.48</v>
      </c>
      <c r="E110" s="6">
        <v>46011</v>
      </c>
      <c r="F110" s="7" t="s">
        <v>242</v>
      </c>
      <c r="G110" s="8">
        <v>46044</v>
      </c>
      <c r="H110" s="9">
        <f t="shared" si="1"/>
        <v>518825.48</v>
      </c>
      <c r="I110" s="10">
        <v>0</v>
      </c>
      <c r="J110" s="11" t="s">
        <v>13</v>
      </c>
    </row>
    <row r="111" spans="2:10" ht="28.5" customHeight="1">
      <c r="B111" s="4" t="s">
        <v>243</v>
      </c>
      <c r="C111" s="4" t="s">
        <v>244</v>
      </c>
      <c r="D111" s="5">
        <v>542770.42000000004</v>
      </c>
      <c r="E111" s="6">
        <v>45911</v>
      </c>
      <c r="F111" s="7" t="s">
        <v>245</v>
      </c>
      <c r="G111" s="8">
        <v>46003</v>
      </c>
      <c r="H111" s="9">
        <f t="shared" si="1"/>
        <v>542770.42000000004</v>
      </c>
      <c r="I111" s="10">
        <v>0</v>
      </c>
      <c r="J111" s="11" t="s">
        <v>13</v>
      </c>
    </row>
    <row r="112" spans="2:10" ht="28.5" customHeight="1">
      <c r="B112" s="4" t="s">
        <v>243</v>
      </c>
      <c r="C112" s="4" t="s">
        <v>246</v>
      </c>
      <c r="D112" s="5">
        <v>323417.34000000003</v>
      </c>
      <c r="E112" s="6">
        <v>45911</v>
      </c>
      <c r="F112" s="7" t="s">
        <v>247</v>
      </c>
      <c r="G112" s="8">
        <v>46003</v>
      </c>
      <c r="H112" s="9">
        <f t="shared" si="1"/>
        <v>323417.34000000003</v>
      </c>
      <c r="I112" s="10">
        <v>0</v>
      </c>
      <c r="J112" s="11" t="s">
        <v>13</v>
      </c>
    </row>
    <row r="113" spans="2:10" ht="28.5" customHeight="1">
      <c r="B113" s="4" t="s">
        <v>243</v>
      </c>
      <c r="C113" s="4" t="s">
        <v>248</v>
      </c>
      <c r="D113" s="5">
        <v>57126.75</v>
      </c>
      <c r="E113" s="6">
        <v>45962</v>
      </c>
      <c r="F113" s="7" t="s">
        <v>249</v>
      </c>
      <c r="G113" s="8">
        <v>46034</v>
      </c>
      <c r="H113" s="9">
        <f t="shared" si="1"/>
        <v>57126.75</v>
      </c>
      <c r="I113" s="10">
        <v>0</v>
      </c>
      <c r="J113" s="11" t="s">
        <v>13</v>
      </c>
    </row>
    <row r="114" spans="2:10" ht="28.5" customHeight="1">
      <c r="B114" s="4" t="s">
        <v>243</v>
      </c>
      <c r="C114" s="4" t="s">
        <v>248</v>
      </c>
      <c r="D114" s="5">
        <v>182515.14</v>
      </c>
      <c r="E114" s="6">
        <v>45962</v>
      </c>
      <c r="F114" s="7" t="s">
        <v>250</v>
      </c>
      <c r="G114" s="8">
        <v>46034</v>
      </c>
      <c r="H114" s="9">
        <f t="shared" si="1"/>
        <v>182515.14</v>
      </c>
      <c r="I114" s="10">
        <v>0</v>
      </c>
      <c r="J114" s="11" t="s">
        <v>13</v>
      </c>
    </row>
    <row r="115" spans="2:10" ht="28.5" customHeight="1">
      <c r="B115" s="4" t="s">
        <v>243</v>
      </c>
      <c r="C115" s="4" t="s">
        <v>251</v>
      </c>
      <c r="D115" s="5">
        <v>55666.5</v>
      </c>
      <c r="E115" s="6">
        <v>45667</v>
      </c>
      <c r="F115" s="7" t="s">
        <v>252</v>
      </c>
      <c r="G115" s="8">
        <v>46034</v>
      </c>
      <c r="H115" s="9">
        <f t="shared" si="1"/>
        <v>55666.5</v>
      </c>
      <c r="I115" s="10">
        <v>0</v>
      </c>
      <c r="J115" s="11" t="s">
        <v>13</v>
      </c>
    </row>
    <row r="116" spans="2:10" ht="28.5" customHeight="1">
      <c r="B116" s="4" t="s">
        <v>243</v>
      </c>
      <c r="C116" s="4" t="s">
        <v>251</v>
      </c>
      <c r="D116" s="5">
        <v>177849.75</v>
      </c>
      <c r="E116" s="6">
        <v>45667</v>
      </c>
      <c r="F116" s="7" t="s">
        <v>253</v>
      </c>
      <c r="G116" s="8">
        <v>46034</v>
      </c>
      <c r="H116" s="9">
        <f t="shared" si="1"/>
        <v>177849.75</v>
      </c>
      <c r="I116" s="10">
        <v>0</v>
      </c>
      <c r="J116" s="11" t="s">
        <v>13</v>
      </c>
    </row>
    <row r="117" spans="2:10" ht="28.5" customHeight="1">
      <c r="B117" s="4" t="s">
        <v>243</v>
      </c>
      <c r="C117" s="4" t="s">
        <v>254</v>
      </c>
      <c r="D117" s="5">
        <v>56684.25</v>
      </c>
      <c r="E117" s="6">
        <v>45992</v>
      </c>
      <c r="F117" s="7" t="s">
        <v>255</v>
      </c>
      <c r="G117" s="8">
        <v>46032</v>
      </c>
      <c r="H117" s="9">
        <f t="shared" si="1"/>
        <v>56684.25</v>
      </c>
      <c r="I117" s="10">
        <v>0</v>
      </c>
      <c r="J117" s="11" t="s">
        <v>13</v>
      </c>
    </row>
    <row r="118" spans="2:10" ht="28.5" customHeight="1">
      <c r="B118" s="4" t="s">
        <v>243</v>
      </c>
      <c r="C118" s="4" t="s">
        <v>254</v>
      </c>
      <c r="D118" s="5">
        <v>181101.39</v>
      </c>
      <c r="E118" s="6">
        <v>45992</v>
      </c>
      <c r="F118" s="7" t="s">
        <v>256</v>
      </c>
      <c r="G118" s="8">
        <v>46032</v>
      </c>
      <c r="H118" s="9">
        <f t="shared" si="1"/>
        <v>181101.39</v>
      </c>
      <c r="I118" s="10">
        <v>0</v>
      </c>
      <c r="J118" s="11" t="s">
        <v>13</v>
      </c>
    </row>
    <row r="119" spans="2:10" ht="28.5" customHeight="1">
      <c r="B119" s="4" t="s">
        <v>243</v>
      </c>
      <c r="C119" s="4" t="s">
        <v>257</v>
      </c>
      <c r="D119" s="5">
        <v>778635</v>
      </c>
      <c r="E119" s="6">
        <v>45980</v>
      </c>
      <c r="F119" s="7" t="s">
        <v>156</v>
      </c>
      <c r="G119" s="8">
        <v>46032</v>
      </c>
      <c r="H119" s="9">
        <f t="shared" si="1"/>
        <v>778635</v>
      </c>
      <c r="I119" s="10">
        <v>0</v>
      </c>
      <c r="J119" s="11" t="s">
        <v>13</v>
      </c>
    </row>
    <row r="120" spans="2:10" ht="17.25">
      <c r="D120" s="12">
        <f>+SUM(D6:D119)</f>
        <v>28684599.44129999</v>
      </c>
      <c r="E120" s="1"/>
      <c r="G120" s="1"/>
      <c r="H120" s="13">
        <f>+SUM(H6:H119)</f>
        <v>28684599.44129999</v>
      </c>
    </row>
    <row r="121" spans="2:10" ht="17.25">
      <c r="D121" s="14"/>
      <c r="E121" s="1"/>
      <c r="F121" s="13"/>
      <c r="G121" s="13"/>
      <c r="H121" s="13"/>
    </row>
    <row r="122" spans="2:10" ht="17.25">
      <c r="D122" s="14"/>
      <c r="E122" s="1"/>
      <c r="F122" s="13"/>
      <c r="G122" s="15"/>
      <c r="H122" s="13"/>
    </row>
    <row r="123" spans="2:10">
      <c r="D123" s="14"/>
      <c r="E123" s="1"/>
      <c r="G123" s="1"/>
    </row>
    <row r="124" spans="2:10">
      <c r="B124" t="s">
        <v>258</v>
      </c>
      <c r="C124" t="s">
        <v>264</v>
      </c>
      <c r="D124" s="14" t="s">
        <v>259</v>
      </c>
      <c r="E124" s="1"/>
      <c r="G124" s="1"/>
    </row>
    <row r="125" spans="2:10">
      <c r="B125" s="16" t="s">
        <v>260</v>
      </c>
      <c r="C125" s="16" t="s">
        <v>265</v>
      </c>
      <c r="D125" s="17" t="s">
        <v>261</v>
      </c>
      <c r="E125" s="1"/>
      <c r="G125" s="1"/>
    </row>
    <row r="126" spans="2:10">
      <c r="B126" t="s">
        <v>262</v>
      </c>
      <c r="C126" t="s">
        <v>266</v>
      </c>
      <c r="D126" s="14" t="s">
        <v>263</v>
      </c>
      <c r="E126" s="1"/>
      <c r="G126" s="1"/>
    </row>
  </sheetData>
  <autoFilter ref="B5:J120" xr:uid="{F9AE0C80-7AF2-4C72-94BF-A587FEA90272}">
    <sortState xmlns:xlrd2="http://schemas.microsoft.com/office/spreadsheetml/2017/richdata2" ref="B6:J120">
      <sortCondition ref="B5:B120"/>
    </sortState>
  </autoFilter>
  <mergeCells count="1">
    <mergeCell ref="B3:J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Cabelo Martinez</dc:creator>
  <cp:lastModifiedBy>Jenny Cabelo Martinez</cp:lastModifiedBy>
  <dcterms:created xsi:type="dcterms:W3CDTF">2026-01-06T18:27:44Z</dcterms:created>
  <dcterms:modified xsi:type="dcterms:W3CDTF">2026-01-08T18:15:46Z</dcterms:modified>
</cp:coreProperties>
</file>